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20" windowWidth="9720" windowHeight="7320" activeTab="3"/>
  </bookViews>
  <sheets>
    <sheet name="ТС ООО &quot;Север&quot;" sheetId="4" r:id="rId1"/>
    <sheet name="ГВС ООО &quot;Север&quot;" sheetId="3" r:id="rId2"/>
    <sheet name="ТС и ГВС МУП &quot;ВТЭК&quot; г.Волчанск" sheetId="5" r:id="rId3"/>
    <sheet name="ТС МУП &quot;ВТЭК&quot; п. Вьюжный" sheetId="6" r:id="rId4"/>
  </sheets>
  <calcPr calcId="145621"/>
</workbook>
</file>

<file path=xl/calcChain.xml><?xml version="1.0" encoding="utf-8"?>
<calcChain xmlns="http://schemas.openxmlformats.org/spreadsheetml/2006/main">
  <c r="O235" i="4" l="1"/>
  <c r="N235" i="4"/>
  <c r="M235" i="4"/>
  <c r="L235" i="4"/>
  <c r="K235" i="4"/>
  <c r="J235" i="4"/>
  <c r="I235" i="4"/>
  <c r="H235" i="4"/>
  <c r="G235" i="4"/>
  <c r="F235" i="4"/>
  <c r="E235" i="4"/>
  <c r="D235" i="4"/>
  <c r="C235" i="4"/>
  <c r="P235" i="4" s="1"/>
  <c r="O234" i="4"/>
  <c r="N234" i="4"/>
  <c r="M234" i="4"/>
  <c r="L234" i="4"/>
  <c r="K234" i="4"/>
  <c r="J234" i="4"/>
  <c r="I234" i="4"/>
  <c r="H234" i="4"/>
  <c r="G234" i="4"/>
  <c r="F234" i="4"/>
  <c r="E234" i="4"/>
  <c r="D234" i="4"/>
  <c r="C234" i="4"/>
  <c r="N232" i="4"/>
  <c r="M232" i="4"/>
  <c r="L232" i="4"/>
  <c r="K232" i="4"/>
  <c r="J232" i="4"/>
  <c r="H232" i="4"/>
  <c r="G232" i="4"/>
  <c r="F232" i="4"/>
  <c r="E232" i="4"/>
  <c r="D232" i="4"/>
  <c r="C232" i="4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C22" i="3"/>
  <c r="D22" i="3"/>
  <c r="E22" i="3"/>
  <c r="F22" i="3"/>
  <c r="G22" i="3"/>
  <c r="H22" i="3"/>
  <c r="J22" i="3"/>
  <c r="K22" i="3"/>
  <c r="L22" i="3"/>
  <c r="M22" i="3"/>
  <c r="N22" i="3"/>
  <c r="P25" i="3"/>
  <c r="P234" i="4" l="1"/>
  <c r="P232" i="4"/>
  <c r="P24" i="3"/>
  <c r="P22" i="3"/>
</calcChain>
</file>

<file path=xl/sharedStrings.xml><?xml version="1.0" encoding="utf-8"?>
<sst xmlns="http://schemas.openxmlformats.org/spreadsheetml/2006/main" count="58" uniqueCount="32">
  <si>
    <t>Гришаев С.И.</t>
  </si>
  <si>
    <t>Итого:</t>
  </si>
  <si>
    <t>в том числе:</t>
  </si>
  <si>
    <t>подземная</t>
  </si>
  <si>
    <t>надземная</t>
  </si>
  <si>
    <t>Ду,мм</t>
  </si>
  <si>
    <t>Теплотехник ООО "Север"</t>
  </si>
  <si>
    <t xml:space="preserve">Способ прокладки: 1- подземный канальный, 2- надземный </t>
  </si>
  <si>
    <t>№№ литера согласно технических паспортов на сети ГВС</t>
  </si>
  <si>
    <t>Итого</t>
  </si>
  <si>
    <t>Протяженность участков сетей ГВС в зависимости от диаметра условного прохода (Ду,мм), 
м (в 2-хтрубном исчислении)</t>
  </si>
  <si>
    <t>Диаметр усл.прохода, мм</t>
  </si>
  <si>
    <t>Протяженность участков тепловых сетей в зависимости от диаметра условного прохода (Ду,мм), 
м (в 2-хтрубном исчислении)</t>
  </si>
  <si>
    <t>Приложение 1</t>
  </si>
  <si>
    <t>Приложение 2</t>
  </si>
  <si>
    <t>Отопление:</t>
  </si>
  <si>
    <t>В аренде:</t>
  </si>
  <si>
    <t>Бесхозные:</t>
  </si>
  <si>
    <t>ВСЕГО:</t>
  </si>
  <si>
    <t>ГВС бесхозяйные - протяжённость</t>
  </si>
  <si>
    <t>ГВС -    камер</t>
  </si>
  <si>
    <t>Отопление- камер</t>
  </si>
  <si>
    <t>Наименование системы централизованного теплоснабжения (СЦТ)</t>
  </si>
  <si>
    <t>Протяженность участков тепловых сетей в зависимости от диаметра условного прохода (Ду,мм), 
м (в 2-хтрубном исчислении).</t>
  </si>
  <si>
    <t>Итого 
камер</t>
  </si>
  <si>
    <t>Приложение 3</t>
  </si>
  <si>
    <t>№№ согласно экспликации инвентаризационно-технической карточки</t>
  </si>
  <si>
    <t>Приложение 4</t>
  </si>
  <si>
    <t>Структура тепловых сетей ООО "Север" по диаметрам и способу прокладки</t>
  </si>
  <si>
    <t>Структура сетей ГВС ООО "Север" по диаметрам и способу прокладки</t>
  </si>
  <si>
    <t>Структура тепловых сетей и сетей ГВС МУП "ВТЭК" г. Волчанск по диаметрам и способу прокладки</t>
  </si>
  <si>
    <t>Структура тепловых сетей МУП "ВТЭК" п. Вьюжный по диаметрам и способу прокладки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</si>
</sst>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Border="1"/>
    <xf numFmtId="0" fontId="4" fillId="0" borderId="6" xfId="0" applyFont="1" applyBorder="1"/>
    <xf numFmtId="0" fontId="4" fillId="0" borderId="6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Border="1"/>
    <xf numFmtId="0" fontId="4" fillId="0" borderId="4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1" fillId="0" borderId="0" xfId="1"/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5" xfId="1" applyFont="1" applyBorder="1"/>
    <xf numFmtId="0" fontId="4" fillId="0" borderId="6" xfId="1" applyFont="1" applyBorder="1"/>
    <xf numFmtId="0" fontId="4" fillId="0" borderId="1" xfId="1" applyFont="1" applyBorder="1"/>
    <xf numFmtId="0" fontId="4" fillId="0" borderId="1" xfId="1" applyFont="1" applyFill="1" applyBorder="1"/>
    <xf numFmtId="0" fontId="4" fillId="0" borderId="1" xfId="1" applyFont="1" applyBorder="1" applyAlignment="1">
      <alignment wrapText="1"/>
    </xf>
    <xf numFmtId="0" fontId="4" fillId="0" borderId="4" xfId="1" applyFont="1" applyBorder="1"/>
    <xf numFmtId="0" fontId="4" fillId="0" borderId="7" xfId="1" applyFont="1" applyFill="1" applyBorder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1" applyFont="1" applyAlignment="1">
      <alignment horizontal="right" vertical="top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/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right" vertical="center"/>
    </xf>
    <xf numFmtId="0" fontId="4" fillId="0" borderId="0" xfId="0" applyFont="1" applyAlignment="1">
      <alignment horizontal="right" vertical="top"/>
    </xf>
    <xf numFmtId="0" fontId="4" fillId="0" borderId="2" xfId="0" applyFont="1" applyBorder="1" applyAlignment="1">
      <alignment horizontal="justify" vertical="center"/>
    </xf>
    <xf numFmtId="0" fontId="5" fillId="0" borderId="2" xfId="0" applyFont="1" applyBorder="1"/>
    <xf numFmtId="0" fontId="5" fillId="0" borderId="4" xfId="0" applyFont="1" applyBorder="1"/>
    <xf numFmtId="0" fontId="4" fillId="0" borderId="4" xfId="0" applyFont="1" applyBorder="1" applyAlignment="1">
      <alignment horizontal="justify" vertical="center"/>
    </xf>
    <xf numFmtId="0" fontId="4" fillId="0" borderId="8" xfId="0" applyFont="1" applyBorder="1" applyAlignment="1">
      <alignment horizontal="justify" vertical="center"/>
    </xf>
    <xf numFmtId="0" fontId="5" fillId="0" borderId="9" xfId="0" applyFont="1" applyBorder="1"/>
    <xf numFmtId="0" fontId="4" fillId="0" borderId="10" xfId="0" applyFont="1" applyBorder="1" applyAlignment="1">
      <alignment horizontal="justify" vertical="center"/>
    </xf>
    <xf numFmtId="0" fontId="4" fillId="0" borderId="11" xfId="0" applyFont="1" applyBorder="1" applyAlignment="1">
      <alignment horizontal="justify" vertical="center"/>
    </xf>
    <xf numFmtId="0" fontId="4" fillId="0" borderId="12" xfId="0" applyFont="1" applyBorder="1" applyAlignment="1">
      <alignment horizontal="justify" vertical="center"/>
    </xf>
    <xf numFmtId="0" fontId="4" fillId="0" borderId="13" xfId="0" applyFont="1" applyBorder="1" applyAlignment="1">
      <alignment horizontal="justify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justify" vertical="center"/>
    </xf>
    <xf numFmtId="0" fontId="6" fillId="0" borderId="0" xfId="1" applyFont="1"/>
    <xf numFmtId="0" fontId="4" fillId="0" borderId="0" xfId="1" applyFont="1" applyAlignment="1">
      <alignment horizontal="right" vertical="top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4" fillId="0" borderId="1" xfId="0" applyFont="1" applyBorder="1" applyAlignment="1">
      <alignment horizontal="left" vertical="center"/>
    </xf>
    <xf numFmtId="0" fontId="2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2"/>
  <sheetViews>
    <sheetView workbookViewId="0">
      <selection activeCell="A2" sqref="A2:P2"/>
    </sheetView>
  </sheetViews>
  <sheetFormatPr defaultRowHeight="12.75" x14ac:dyDescent="0.2"/>
  <cols>
    <col min="1" max="1" width="13.7109375" style="14" customWidth="1"/>
    <col min="2" max="2" width="14.140625" style="14" customWidth="1"/>
    <col min="3" max="16" width="7.7109375" style="14" customWidth="1"/>
    <col min="17" max="16384" width="9.140625" style="14"/>
  </cols>
  <sheetData>
    <row r="1" spans="1:16" ht="28.5" customHeight="1" x14ac:dyDescent="0.2">
      <c r="I1" s="27" t="s">
        <v>13</v>
      </c>
      <c r="J1" s="27"/>
      <c r="K1" s="27"/>
      <c r="L1" s="27"/>
      <c r="M1" s="27"/>
      <c r="N1" s="27"/>
      <c r="O1" s="27"/>
      <c r="P1" s="27"/>
    </row>
    <row r="2" spans="1:16" customFormat="1" ht="15.75" x14ac:dyDescent="0.25">
      <c r="A2" s="26" t="s">
        <v>28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customForma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customFormat="1" x14ac:dyDescent="0.2">
      <c r="A4" s="25" t="s">
        <v>8</v>
      </c>
      <c r="B4" s="25" t="s">
        <v>7</v>
      </c>
      <c r="C4" s="25" t="s">
        <v>12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 t="s">
        <v>9</v>
      </c>
    </row>
    <row r="5" spans="1:16" customFormat="1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customFormat="1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customFormat="1" ht="17.25" customHeight="1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16" customFormat="1" ht="18" customHeight="1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 customFormat="1" ht="15" x14ac:dyDescent="0.2">
      <c r="A9" s="25"/>
      <c r="B9" s="3" t="s">
        <v>5</v>
      </c>
      <c r="C9" s="3">
        <v>32</v>
      </c>
      <c r="D9" s="3">
        <v>40</v>
      </c>
      <c r="E9" s="3">
        <v>50</v>
      </c>
      <c r="F9" s="3">
        <v>70</v>
      </c>
      <c r="G9" s="3">
        <v>80</v>
      </c>
      <c r="H9" s="3">
        <v>100</v>
      </c>
      <c r="I9" s="3">
        <v>125</v>
      </c>
      <c r="J9" s="3">
        <v>150</v>
      </c>
      <c r="K9" s="3">
        <v>200</v>
      </c>
      <c r="L9" s="3">
        <v>250</v>
      </c>
      <c r="M9" s="3">
        <v>300</v>
      </c>
      <c r="N9" s="3">
        <v>400</v>
      </c>
      <c r="O9" s="3">
        <v>500</v>
      </c>
      <c r="P9" s="25"/>
    </row>
    <row r="10" spans="1:16" ht="15" x14ac:dyDescent="0.2">
      <c r="A10" s="15">
        <v>1</v>
      </c>
      <c r="B10" s="15">
        <v>2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>
        <v>35.1</v>
      </c>
      <c r="N10" s="15"/>
      <c r="O10" s="15"/>
      <c r="P10" s="15"/>
    </row>
    <row r="11" spans="1:16" ht="15" x14ac:dyDescent="0.2">
      <c r="A11" s="15">
        <v>2</v>
      </c>
      <c r="B11" s="15">
        <v>1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>
        <v>44.5</v>
      </c>
      <c r="N11" s="15"/>
      <c r="O11" s="15"/>
      <c r="P11" s="15"/>
    </row>
    <row r="12" spans="1:16" ht="15" x14ac:dyDescent="0.2">
      <c r="A12" s="15">
        <v>3</v>
      </c>
      <c r="B12" s="15">
        <v>2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>
        <v>370.2</v>
      </c>
      <c r="N12" s="15"/>
      <c r="O12" s="15"/>
      <c r="P12" s="15"/>
    </row>
    <row r="13" spans="1:16" ht="15" x14ac:dyDescent="0.2">
      <c r="A13" s="15">
        <v>4</v>
      </c>
      <c r="B13" s="15">
        <v>1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>
        <v>32.799999999999997</v>
      </c>
      <c r="N13" s="15"/>
      <c r="O13" s="15"/>
      <c r="P13" s="15"/>
    </row>
    <row r="14" spans="1:16" ht="15" x14ac:dyDescent="0.2">
      <c r="A14" s="15">
        <v>5</v>
      </c>
      <c r="B14" s="15">
        <v>1</v>
      </c>
      <c r="C14" s="15"/>
      <c r="D14" s="15"/>
      <c r="E14" s="15"/>
      <c r="F14" s="15"/>
      <c r="G14" s="15"/>
      <c r="H14" s="15"/>
      <c r="I14" s="15"/>
      <c r="J14" s="15"/>
      <c r="K14" s="15"/>
      <c r="L14" s="15">
        <v>729.21</v>
      </c>
      <c r="M14" s="15"/>
      <c r="N14" s="15"/>
      <c r="O14" s="15"/>
      <c r="P14" s="15"/>
    </row>
    <row r="15" spans="1:16" ht="15" x14ac:dyDescent="0.2">
      <c r="A15" s="15">
        <v>6</v>
      </c>
      <c r="B15" s="15">
        <v>1</v>
      </c>
      <c r="C15" s="15">
        <v>21.1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6" spans="1:16" ht="15" x14ac:dyDescent="0.2">
      <c r="A16" s="15">
        <v>7</v>
      </c>
      <c r="B16" s="15">
        <v>1</v>
      </c>
      <c r="C16" s="15"/>
      <c r="D16" s="15"/>
      <c r="E16" s="15">
        <v>11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</row>
    <row r="17" spans="1:16" ht="15" x14ac:dyDescent="0.2">
      <c r="A17" s="15">
        <v>8</v>
      </c>
      <c r="B17" s="15">
        <v>1</v>
      </c>
      <c r="C17" s="15"/>
      <c r="D17" s="15"/>
      <c r="E17" s="15">
        <v>100.6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</row>
    <row r="18" spans="1:16" ht="15" x14ac:dyDescent="0.2">
      <c r="A18" s="15">
        <v>9</v>
      </c>
      <c r="B18" s="15">
        <v>1</v>
      </c>
      <c r="C18" s="15">
        <v>5.7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1:16" ht="15" x14ac:dyDescent="0.2">
      <c r="A19" s="15">
        <v>10</v>
      </c>
      <c r="B19" s="15">
        <v>1</v>
      </c>
      <c r="C19" s="15">
        <v>6.8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1:16" ht="15" x14ac:dyDescent="0.2">
      <c r="A20" s="15">
        <v>11</v>
      </c>
      <c r="B20" s="15">
        <v>1</v>
      </c>
      <c r="C20" s="15">
        <v>7.7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</row>
    <row r="21" spans="1:16" ht="15" x14ac:dyDescent="0.2">
      <c r="A21" s="15">
        <v>12</v>
      </c>
      <c r="B21" s="15">
        <v>1</v>
      </c>
      <c r="C21" s="15"/>
      <c r="D21" s="15"/>
      <c r="E21" s="15"/>
      <c r="F21" s="15"/>
      <c r="G21" s="15">
        <v>7</v>
      </c>
      <c r="H21" s="15"/>
      <c r="I21" s="15"/>
      <c r="J21" s="15"/>
      <c r="K21" s="15"/>
      <c r="L21" s="15"/>
      <c r="M21" s="15"/>
      <c r="N21" s="15"/>
      <c r="O21" s="15"/>
      <c r="P21" s="15"/>
    </row>
    <row r="22" spans="1:16" ht="15" x14ac:dyDescent="0.2">
      <c r="A22" s="15">
        <v>13</v>
      </c>
      <c r="B22" s="15">
        <v>2</v>
      </c>
      <c r="C22" s="15"/>
      <c r="D22" s="15"/>
      <c r="E22" s="15"/>
      <c r="F22" s="15"/>
      <c r="G22" s="15">
        <v>21.5</v>
      </c>
      <c r="H22" s="15"/>
      <c r="I22" s="15"/>
      <c r="J22" s="15"/>
      <c r="K22" s="15"/>
      <c r="L22" s="15"/>
      <c r="M22" s="15"/>
      <c r="N22" s="15"/>
      <c r="O22" s="15"/>
      <c r="P22" s="15"/>
    </row>
    <row r="23" spans="1:16" ht="15" x14ac:dyDescent="0.2">
      <c r="A23" s="15">
        <v>14</v>
      </c>
      <c r="B23" s="15">
        <v>2</v>
      </c>
      <c r="C23" s="15"/>
      <c r="D23" s="15"/>
      <c r="E23" s="15"/>
      <c r="F23" s="15"/>
      <c r="G23" s="15"/>
      <c r="H23" s="15"/>
      <c r="I23" s="15"/>
      <c r="J23" s="15">
        <v>230.1</v>
      </c>
      <c r="K23" s="15"/>
      <c r="L23" s="15"/>
      <c r="M23" s="15"/>
      <c r="N23" s="15"/>
      <c r="O23" s="15"/>
      <c r="P23" s="15"/>
    </row>
    <row r="24" spans="1:16" ht="15" x14ac:dyDescent="0.2">
      <c r="A24" s="15">
        <v>15</v>
      </c>
      <c r="B24" s="15">
        <v>2</v>
      </c>
      <c r="C24" s="15"/>
      <c r="D24" s="15"/>
      <c r="E24" s="15"/>
      <c r="F24" s="15"/>
      <c r="G24" s="15">
        <v>8.1</v>
      </c>
      <c r="H24" s="15"/>
      <c r="I24" s="15"/>
      <c r="J24" s="15"/>
      <c r="K24" s="15"/>
      <c r="L24" s="15"/>
      <c r="M24" s="15"/>
      <c r="N24" s="15"/>
      <c r="O24" s="15"/>
      <c r="P24" s="15"/>
    </row>
    <row r="25" spans="1:16" ht="15" x14ac:dyDescent="0.2">
      <c r="A25" s="15">
        <v>16</v>
      </c>
      <c r="B25" s="15">
        <v>2</v>
      </c>
      <c r="C25" s="15"/>
      <c r="D25" s="15"/>
      <c r="E25" s="15"/>
      <c r="F25" s="15"/>
      <c r="G25" s="15">
        <v>124.8</v>
      </c>
      <c r="H25" s="15"/>
      <c r="I25" s="15"/>
      <c r="J25" s="15"/>
      <c r="K25" s="15"/>
      <c r="L25" s="15"/>
      <c r="M25" s="15"/>
      <c r="N25" s="15"/>
      <c r="O25" s="15"/>
      <c r="P25" s="15"/>
    </row>
    <row r="26" spans="1:16" ht="15" x14ac:dyDescent="0.2">
      <c r="A26" s="15">
        <v>17</v>
      </c>
      <c r="B26" s="15">
        <v>1</v>
      </c>
      <c r="C26" s="15"/>
      <c r="D26" s="15"/>
      <c r="E26" s="15"/>
      <c r="F26" s="15"/>
      <c r="G26" s="15">
        <v>3.5</v>
      </c>
      <c r="H26" s="15"/>
      <c r="I26" s="15"/>
      <c r="J26" s="15"/>
      <c r="K26" s="15"/>
      <c r="L26" s="15"/>
      <c r="M26" s="15"/>
      <c r="N26" s="15"/>
      <c r="O26" s="15"/>
      <c r="P26" s="15"/>
    </row>
    <row r="27" spans="1:16" ht="15" x14ac:dyDescent="0.2">
      <c r="A27" s="15">
        <v>18</v>
      </c>
      <c r="B27" s="15">
        <v>2</v>
      </c>
      <c r="C27" s="15"/>
      <c r="D27" s="15"/>
      <c r="E27" s="15"/>
      <c r="F27" s="15"/>
      <c r="G27" s="15">
        <v>81.3</v>
      </c>
      <c r="H27" s="15"/>
      <c r="I27" s="15"/>
      <c r="J27" s="15"/>
      <c r="K27" s="15"/>
      <c r="L27" s="15"/>
      <c r="M27" s="15"/>
      <c r="N27" s="15"/>
      <c r="O27" s="15"/>
      <c r="P27" s="15"/>
    </row>
    <row r="28" spans="1:16" ht="15" x14ac:dyDescent="0.2">
      <c r="A28" s="15">
        <v>19</v>
      </c>
      <c r="B28" s="15">
        <v>2</v>
      </c>
      <c r="C28" s="15"/>
      <c r="D28" s="15"/>
      <c r="E28" s="15"/>
      <c r="F28" s="15"/>
      <c r="G28" s="15">
        <v>68.2</v>
      </c>
      <c r="H28" s="15"/>
      <c r="I28" s="15"/>
      <c r="J28" s="15"/>
      <c r="K28" s="15"/>
      <c r="L28" s="15"/>
      <c r="M28" s="15"/>
      <c r="N28" s="15"/>
      <c r="O28" s="15"/>
      <c r="P28" s="15"/>
    </row>
    <row r="29" spans="1:16" ht="15" x14ac:dyDescent="0.2">
      <c r="A29" s="15">
        <v>20</v>
      </c>
      <c r="B29" s="15">
        <v>2</v>
      </c>
      <c r="C29" s="15"/>
      <c r="D29" s="15"/>
      <c r="E29" s="15"/>
      <c r="F29" s="15"/>
      <c r="G29" s="15">
        <v>33.700000000000003</v>
      </c>
      <c r="H29" s="15"/>
      <c r="I29" s="15"/>
      <c r="J29" s="15"/>
      <c r="K29" s="15"/>
      <c r="L29" s="15"/>
      <c r="M29" s="15"/>
      <c r="N29" s="15"/>
      <c r="O29" s="15"/>
      <c r="P29" s="15"/>
    </row>
    <row r="30" spans="1:16" ht="15" x14ac:dyDescent="0.2">
      <c r="A30" s="15">
        <v>21</v>
      </c>
      <c r="B30" s="15">
        <v>2</v>
      </c>
      <c r="C30" s="15"/>
      <c r="D30" s="15"/>
      <c r="E30" s="15"/>
      <c r="F30" s="15"/>
      <c r="G30" s="15"/>
      <c r="H30" s="15"/>
      <c r="I30" s="15"/>
      <c r="J30" s="15"/>
      <c r="K30" s="15"/>
      <c r="L30" s="15">
        <v>21.4</v>
      </c>
      <c r="M30" s="15"/>
      <c r="N30" s="15"/>
      <c r="O30" s="15"/>
      <c r="P30" s="15"/>
    </row>
    <row r="31" spans="1:16" ht="15" x14ac:dyDescent="0.2">
      <c r="A31" s="15">
        <v>22</v>
      </c>
      <c r="B31" s="15">
        <v>1</v>
      </c>
      <c r="C31" s="15"/>
      <c r="D31" s="15"/>
      <c r="E31" s="15"/>
      <c r="F31" s="15"/>
      <c r="G31" s="15"/>
      <c r="H31" s="15"/>
      <c r="I31" s="15"/>
      <c r="J31" s="15"/>
      <c r="K31" s="15"/>
      <c r="L31" s="15">
        <v>20</v>
      </c>
      <c r="M31" s="15"/>
      <c r="N31" s="15"/>
      <c r="O31" s="15"/>
      <c r="P31" s="15"/>
    </row>
    <row r="32" spans="1:16" ht="15" x14ac:dyDescent="0.2">
      <c r="A32" s="15">
        <v>23</v>
      </c>
      <c r="B32" s="15">
        <v>2</v>
      </c>
      <c r="C32" s="15"/>
      <c r="D32" s="15"/>
      <c r="E32" s="15"/>
      <c r="F32" s="15"/>
      <c r="G32" s="15"/>
      <c r="H32" s="15"/>
      <c r="I32" s="15"/>
      <c r="J32" s="15"/>
      <c r="K32" s="15"/>
      <c r="L32" s="15">
        <v>71.400000000000006</v>
      </c>
      <c r="M32" s="15"/>
      <c r="N32" s="15"/>
      <c r="O32" s="15"/>
      <c r="P32" s="15"/>
    </row>
    <row r="33" spans="1:16" ht="15" x14ac:dyDescent="0.2">
      <c r="A33" s="15">
        <v>24</v>
      </c>
      <c r="B33" s="15">
        <v>1</v>
      </c>
      <c r="C33" s="15"/>
      <c r="D33" s="15">
        <v>48.3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4" spans="1:16" ht="15" x14ac:dyDescent="0.2">
      <c r="A34" s="15">
        <v>25</v>
      </c>
      <c r="B34" s="15">
        <v>2</v>
      </c>
      <c r="C34" s="15"/>
      <c r="D34" s="15"/>
      <c r="E34" s="15">
        <v>28.3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5" spans="1:16" ht="15" x14ac:dyDescent="0.2">
      <c r="A35" s="15">
        <v>26</v>
      </c>
      <c r="B35" s="15">
        <v>1</v>
      </c>
      <c r="C35" s="15"/>
      <c r="D35" s="15"/>
      <c r="E35" s="15"/>
      <c r="F35" s="15"/>
      <c r="G35" s="15"/>
      <c r="H35" s="15"/>
      <c r="I35" s="15"/>
      <c r="J35" s="15"/>
      <c r="K35" s="15"/>
      <c r="L35" s="16">
        <v>21.8</v>
      </c>
      <c r="M35" s="15"/>
      <c r="N35" s="15"/>
      <c r="O35" s="15"/>
      <c r="P35" s="15"/>
    </row>
    <row r="36" spans="1:16" ht="15" x14ac:dyDescent="0.2">
      <c r="A36" s="15">
        <v>27</v>
      </c>
      <c r="B36" s="15">
        <v>1</v>
      </c>
      <c r="C36" s="15"/>
      <c r="D36" s="15"/>
      <c r="E36" s="15"/>
      <c r="F36" s="15"/>
      <c r="G36" s="15"/>
      <c r="H36" s="15">
        <v>51.4</v>
      </c>
      <c r="I36" s="15"/>
      <c r="J36" s="15"/>
      <c r="K36" s="15"/>
      <c r="L36" s="15"/>
      <c r="M36" s="15"/>
      <c r="N36" s="15"/>
      <c r="O36" s="15"/>
      <c r="P36" s="15"/>
    </row>
    <row r="37" spans="1:16" ht="15" x14ac:dyDescent="0.2">
      <c r="A37" s="15">
        <v>28</v>
      </c>
      <c r="B37" s="15">
        <v>1</v>
      </c>
      <c r="C37" s="15"/>
      <c r="D37" s="15"/>
      <c r="E37" s="15"/>
      <c r="F37" s="15"/>
      <c r="G37" s="15"/>
      <c r="H37" s="15"/>
      <c r="I37" s="15"/>
      <c r="J37" s="15"/>
      <c r="K37" s="15">
        <v>122.2</v>
      </c>
      <c r="L37" s="15"/>
      <c r="M37" s="15"/>
      <c r="N37" s="15"/>
      <c r="O37" s="15"/>
      <c r="P37" s="15"/>
    </row>
    <row r="38" spans="1:16" ht="15" x14ac:dyDescent="0.2">
      <c r="A38" s="15">
        <v>29</v>
      </c>
      <c r="B38" s="15">
        <v>1</v>
      </c>
      <c r="C38" s="15"/>
      <c r="D38" s="15"/>
      <c r="E38" s="15"/>
      <c r="F38" s="15"/>
      <c r="G38" s="15"/>
      <c r="H38" s="15"/>
      <c r="I38" s="15"/>
      <c r="J38" s="15">
        <v>57.4</v>
      </c>
      <c r="K38" s="15"/>
      <c r="L38" s="15"/>
      <c r="M38" s="15"/>
      <c r="N38" s="15"/>
      <c r="O38" s="15"/>
      <c r="P38" s="15"/>
    </row>
    <row r="39" spans="1:16" ht="15" x14ac:dyDescent="0.2">
      <c r="A39" s="15">
        <v>30</v>
      </c>
      <c r="B39" s="15">
        <v>1</v>
      </c>
      <c r="C39" s="15"/>
      <c r="D39" s="15"/>
      <c r="E39" s="15">
        <v>11.5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</row>
    <row r="40" spans="1:16" ht="15" x14ac:dyDescent="0.2">
      <c r="A40" s="15">
        <v>31</v>
      </c>
      <c r="B40" s="15">
        <v>1</v>
      </c>
      <c r="C40" s="15"/>
      <c r="D40" s="15"/>
      <c r="E40" s="15"/>
      <c r="F40" s="15"/>
      <c r="G40" s="15"/>
      <c r="H40" s="15">
        <v>179.3</v>
      </c>
      <c r="I40" s="15"/>
      <c r="J40" s="15"/>
      <c r="K40" s="15"/>
      <c r="L40" s="15"/>
      <c r="M40" s="15"/>
      <c r="N40" s="15"/>
      <c r="O40" s="15"/>
      <c r="P40" s="15"/>
    </row>
    <row r="41" spans="1:16" ht="15" x14ac:dyDescent="0.2">
      <c r="A41" s="15">
        <v>32</v>
      </c>
      <c r="B41" s="15">
        <v>1</v>
      </c>
      <c r="C41" s="15"/>
      <c r="D41" s="15"/>
      <c r="E41" s="15"/>
      <c r="F41" s="15"/>
      <c r="G41" s="15"/>
      <c r="H41" s="15">
        <v>174</v>
      </c>
      <c r="I41" s="15"/>
      <c r="J41" s="15"/>
      <c r="K41" s="15"/>
      <c r="L41" s="15"/>
      <c r="M41" s="15"/>
      <c r="N41" s="15"/>
      <c r="O41" s="15"/>
      <c r="P41" s="15"/>
    </row>
    <row r="42" spans="1:16" ht="15" x14ac:dyDescent="0.2">
      <c r="A42" s="15">
        <v>33</v>
      </c>
      <c r="B42" s="15">
        <v>1</v>
      </c>
      <c r="C42" s="15"/>
      <c r="D42" s="15"/>
      <c r="E42" s="15">
        <v>4.7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</row>
    <row r="43" spans="1:16" ht="15" x14ac:dyDescent="0.2">
      <c r="A43" s="15">
        <v>34</v>
      </c>
      <c r="B43" s="15">
        <v>1</v>
      </c>
      <c r="C43" s="15"/>
      <c r="D43" s="15"/>
      <c r="E43" s="15">
        <v>4.3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</row>
    <row r="44" spans="1:16" ht="15" x14ac:dyDescent="0.2">
      <c r="A44" s="15">
        <v>35</v>
      </c>
      <c r="B44" s="15">
        <v>1</v>
      </c>
      <c r="C44" s="15"/>
      <c r="D44" s="15"/>
      <c r="E44" s="15">
        <v>2.5</v>
      </c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</row>
    <row r="45" spans="1:16" ht="15" x14ac:dyDescent="0.2">
      <c r="A45" s="15">
        <v>36</v>
      </c>
      <c r="B45" s="15">
        <v>1</v>
      </c>
      <c r="C45" s="15"/>
      <c r="D45" s="15"/>
      <c r="E45" s="15">
        <v>2.5</v>
      </c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16" ht="15" x14ac:dyDescent="0.2">
      <c r="A46" s="15">
        <v>37</v>
      </c>
      <c r="B46" s="15">
        <v>1</v>
      </c>
      <c r="C46" s="15"/>
      <c r="D46" s="15"/>
      <c r="E46" s="15"/>
      <c r="F46" s="15"/>
      <c r="G46" s="15">
        <v>29.5</v>
      </c>
      <c r="H46" s="15"/>
      <c r="I46" s="15"/>
      <c r="J46" s="15"/>
      <c r="K46" s="15"/>
      <c r="L46" s="15"/>
      <c r="M46" s="15"/>
      <c r="N46" s="15"/>
      <c r="O46" s="15"/>
      <c r="P46" s="15"/>
    </row>
    <row r="47" spans="1:16" ht="15" x14ac:dyDescent="0.2">
      <c r="A47" s="15">
        <v>38</v>
      </c>
      <c r="B47" s="15">
        <v>1</v>
      </c>
      <c r="C47" s="15"/>
      <c r="D47" s="15"/>
      <c r="E47" s="15">
        <v>15</v>
      </c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</row>
    <row r="48" spans="1:16" ht="15" x14ac:dyDescent="0.2">
      <c r="A48" s="15">
        <v>39</v>
      </c>
      <c r="B48" s="15">
        <v>1</v>
      </c>
      <c r="C48" s="15"/>
      <c r="D48" s="15"/>
      <c r="E48" s="15">
        <v>2.5</v>
      </c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</row>
    <row r="49" spans="1:16" ht="15" x14ac:dyDescent="0.2">
      <c r="A49" s="15">
        <v>40</v>
      </c>
      <c r="B49" s="15">
        <v>1</v>
      </c>
      <c r="C49" s="15"/>
      <c r="D49" s="15"/>
      <c r="E49" s="15">
        <v>2.4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</row>
    <row r="50" spans="1:16" ht="15" x14ac:dyDescent="0.2">
      <c r="A50" s="15">
        <v>41</v>
      </c>
      <c r="B50" s="15">
        <v>1</v>
      </c>
      <c r="C50" s="15"/>
      <c r="D50" s="15"/>
      <c r="E50" s="15">
        <v>2.2000000000000002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</row>
    <row r="51" spans="1:16" ht="15" x14ac:dyDescent="0.2">
      <c r="A51" s="15">
        <v>42</v>
      </c>
      <c r="B51" s="15">
        <v>1</v>
      </c>
      <c r="C51" s="15"/>
      <c r="D51" s="15"/>
      <c r="E51" s="15">
        <v>2.1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</row>
    <row r="52" spans="1:16" ht="15" x14ac:dyDescent="0.2">
      <c r="A52" s="15">
        <v>43</v>
      </c>
      <c r="B52" s="15">
        <v>1</v>
      </c>
      <c r="C52" s="15"/>
      <c r="D52" s="15"/>
      <c r="E52" s="15">
        <v>7.2</v>
      </c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</row>
    <row r="53" spans="1:16" ht="15" x14ac:dyDescent="0.2">
      <c r="A53" s="15">
        <v>44</v>
      </c>
      <c r="B53" s="15">
        <v>1</v>
      </c>
      <c r="C53" s="15"/>
      <c r="D53" s="15"/>
      <c r="E53" s="15"/>
      <c r="F53" s="15"/>
      <c r="G53" s="15"/>
      <c r="H53" s="15">
        <v>225.1</v>
      </c>
      <c r="I53" s="15"/>
      <c r="J53" s="15"/>
      <c r="K53" s="15"/>
      <c r="L53" s="15"/>
      <c r="M53" s="15"/>
      <c r="N53" s="15"/>
      <c r="O53" s="15"/>
      <c r="P53" s="15"/>
    </row>
    <row r="54" spans="1:16" ht="15" x14ac:dyDescent="0.2">
      <c r="A54" s="15">
        <v>45</v>
      </c>
      <c r="B54" s="15">
        <v>1</v>
      </c>
      <c r="C54" s="15"/>
      <c r="D54" s="15"/>
      <c r="E54" s="15">
        <v>2</v>
      </c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</row>
    <row r="55" spans="1:16" ht="15" x14ac:dyDescent="0.2">
      <c r="A55" s="15">
        <v>46</v>
      </c>
      <c r="B55" s="15">
        <v>1</v>
      </c>
      <c r="C55" s="15"/>
      <c r="D55" s="15"/>
      <c r="E55" s="15">
        <v>3.2</v>
      </c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</row>
    <row r="56" spans="1:16" ht="15" x14ac:dyDescent="0.2">
      <c r="A56" s="15">
        <v>47</v>
      </c>
      <c r="B56" s="15">
        <v>1</v>
      </c>
      <c r="C56" s="15"/>
      <c r="D56" s="15"/>
      <c r="E56" s="15">
        <v>1.7</v>
      </c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</row>
    <row r="57" spans="1:16" ht="15" x14ac:dyDescent="0.2">
      <c r="A57" s="15">
        <v>48</v>
      </c>
      <c r="B57" s="15">
        <v>2</v>
      </c>
      <c r="C57" s="15"/>
      <c r="D57" s="15"/>
      <c r="E57" s="15">
        <v>8.4</v>
      </c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</row>
    <row r="58" spans="1:16" ht="15" x14ac:dyDescent="0.2">
      <c r="A58" s="15">
        <v>49</v>
      </c>
      <c r="B58" s="15">
        <v>2</v>
      </c>
      <c r="C58" s="15"/>
      <c r="D58" s="15"/>
      <c r="E58" s="15">
        <v>7.2</v>
      </c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</row>
    <row r="59" spans="1:16" ht="15" x14ac:dyDescent="0.2">
      <c r="A59" s="15">
        <v>50</v>
      </c>
      <c r="B59" s="15">
        <v>2</v>
      </c>
      <c r="C59" s="15"/>
      <c r="D59" s="15"/>
      <c r="E59" s="15"/>
      <c r="F59" s="15"/>
      <c r="G59" s="15"/>
      <c r="H59" s="15">
        <v>3</v>
      </c>
      <c r="I59" s="15"/>
      <c r="J59" s="15"/>
      <c r="K59" s="15"/>
      <c r="L59" s="15"/>
      <c r="M59" s="15"/>
      <c r="N59" s="15"/>
      <c r="O59" s="15"/>
      <c r="P59" s="15"/>
    </row>
    <row r="60" spans="1:16" ht="15" x14ac:dyDescent="0.2">
      <c r="A60" s="15">
        <v>51</v>
      </c>
      <c r="B60" s="15">
        <v>1</v>
      </c>
      <c r="C60" s="15"/>
      <c r="D60" s="15"/>
      <c r="E60" s="15"/>
      <c r="F60" s="15"/>
      <c r="G60" s="15"/>
      <c r="H60" s="15"/>
      <c r="I60" s="15"/>
      <c r="J60" s="15"/>
      <c r="K60" s="15">
        <v>71.599999999999994</v>
      </c>
      <c r="L60" s="15"/>
      <c r="M60" s="15"/>
      <c r="N60" s="15"/>
      <c r="O60" s="15"/>
      <c r="P60" s="15"/>
    </row>
    <row r="61" spans="1:16" ht="15" x14ac:dyDescent="0.2">
      <c r="A61" s="15">
        <v>52</v>
      </c>
      <c r="B61" s="15">
        <v>1</v>
      </c>
      <c r="C61" s="15"/>
      <c r="D61" s="15"/>
      <c r="E61" s="15"/>
      <c r="F61" s="15"/>
      <c r="G61" s="15"/>
      <c r="H61" s="15"/>
      <c r="I61" s="15"/>
      <c r="J61" s="15">
        <v>248.3</v>
      </c>
      <c r="K61" s="15"/>
      <c r="L61" s="15"/>
      <c r="M61" s="15"/>
      <c r="N61" s="15"/>
      <c r="O61" s="15"/>
      <c r="P61" s="15"/>
    </row>
    <row r="62" spans="1:16" ht="15" x14ac:dyDescent="0.2">
      <c r="A62" s="15">
        <v>53</v>
      </c>
      <c r="B62" s="15">
        <v>1</v>
      </c>
      <c r="C62" s="15"/>
      <c r="D62" s="15"/>
      <c r="E62" s="15">
        <v>13.5</v>
      </c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</row>
    <row r="63" spans="1:16" ht="15" x14ac:dyDescent="0.2">
      <c r="A63" s="15">
        <v>54</v>
      </c>
      <c r="B63" s="15">
        <v>1</v>
      </c>
      <c r="C63" s="15"/>
      <c r="D63" s="15"/>
      <c r="E63" s="15">
        <v>24.6</v>
      </c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</row>
    <row r="64" spans="1:16" ht="15" x14ac:dyDescent="0.2">
      <c r="A64" s="15">
        <v>55</v>
      </c>
      <c r="B64" s="15">
        <v>1</v>
      </c>
      <c r="C64" s="15"/>
      <c r="D64" s="15"/>
      <c r="E64" s="15"/>
      <c r="F64" s="15"/>
      <c r="G64" s="15"/>
      <c r="H64" s="15"/>
      <c r="I64" s="15"/>
      <c r="J64" s="15">
        <v>170.6</v>
      </c>
      <c r="K64" s="15"/>
      <c r="L64" s="15"/>
      <c r="M64" s="15"/>
      <c r="N64" s="15"/>
      <c r="O64" s="15"/>
      <c r="P64" s="15"/>
    </row>
    <row r="65" spans="1:16" ht="15" x14ac:dyDescent="0.2">
      <c r="A65" s="15">
        <v>56</v>
      </c>
      <c r="B65" s="15">
        <v>1</v>
      </c>
      <c r="C65" s="15"/>
      <c r="D65" s="15"/>
      <c r="E65" s="15"/>
      <c r="F65" s="15">
        <v>12.6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</row>
    <row r="66" spans="1:16" ht="15" x14ac:dyDescent="0.2">
      <c r="A66" s="15">
        <v>57</v>
      </c>
      <c r="B66" s="15">
        <v>1</v>
      </c>
      <c r="C66" s="15"/>
      <c r="D66" s="15"/>
      <c r="E66" s="15"/>
      <c r="F66" s="15">
        <v>88.6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</row>
    <row r="67" spans="1:16" ht="15" x14ac:dyDescent="0.2">
      <c r="A67" s="15">
        <v>58</v>
      </c>
      <c r="B67" s="15">
        <v>1</v>
      </c>
      <c r="C67" s="15"/>
      <c r="D67" s="15"/>
      <c r="E67" s="15">
        <v>29.8</v>
      </c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</row>
    <row r="68" spans="1:16" ht="15" x14ac:dyDescent="0.2">
      <c r="A68" s="15">
        <v>59</v>
      </c>
      <c r="B68" s="15">
        <v>1</v>
      </c>
      <c r="C68" s="15"/>
      <c r="D68" s="15"/>
      <c r="E68" s="15"/>
      <c r="F68" s="15"/>
      <c r="G68" s="15"/>
      <c r="H68" s="15">
        <v>80.099999999999994</v>
      </c>
      <c r="I68" s="15"/>
      <c r="J68" s="15"/>
      <c r="K68" s="15"/>
      <c r="L68" s="15"/>
      <c r="M68" s="15"/>
      <c r="N68" s="15"/>
      <c r="O68" s="15"/>
      <c r="P68" s="15"/>
    </row>
    <row r="69" spans="1:16" ht="15" x14ac:dyDescent="0.2">
      <c r="A69" s="15">
        <v>60</v>
      </c>
      <c r="B69" s="15">
        <v>1</v>
      </c>
      <c r="C69" s="15"/>
      <c r="D69" s="15"/>
      <c r="E69" s="15">
        <v>9.6</v>
      </c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</row>
    <row r="70" spans="1:16" ht="15" x14ac:dyDescent="0.2">
      <c r="A70" s="15">
        <v>61</v>
      </c>
      <c r="B70" s="15">
        <v>1</v>
      </c>
      <c r="C70" s="15"/>
      <c r="D70" s="15"/>
      <c r="E70" s="15">
        <v>10.9</v>
      </c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</row>
    <row r="71" spans="1:16" ht="15" x14ac:dyDescent="0.2">
      <c r="A71" s="15">
        <v>62</v>
      </c>
      <c r="B71" s="15">
        <v>1</v>
      </c>
      <c r="C71" s="15"/>
      <c r="D71" s="15"/>
      <c r="E71" s="15"/>
      <c r="F71" s="15"/>
      <c r="G71" s="15"/>
      <c r="H71" s="15">
        <v>274</v>
      </c>
      <c r="I71" s="15"/>
      <c r="J71" s="15"/>
      <c r="K71" s="15"/>
      <c r="L71" s="15"/>
      <c r="M71" s="15"/>
      <c r="N71" s="15"/>
      <c r="O71" s="15"/>
      <c r="P71" s="15"/>
    </row>
    <row r="72" spans="1:16" ht="15" x14ac:dyDescent="0.2">
      <c r="A72" s="15">
        <v>63</v>
      </c>
      <c r="B72" s="15">
        <v>1</v>
      </c>
      <c r="C72" s="15"/>
      <c r="D72" s="15"/>
      <c r="E72" s="15"/>
      <c r="F72" s="15"/>
      <c r="G72" s="15"/>
      <c r="H72" s="15">
        <v>8.3000000000000007</v>
      </c>
      <c r="I72" s="15"/>
      <c r="J72" s="15"/>
      <c r="K72" s="15"/>
      <c r="L72" s="15"/>
      <c r="M72" s="15"/>
      <c r="N72" s="15"/>
      <c r="O72" s="15"/>
      <c r="P72" s="15"/>
    </row>
    <row r="73" spans="1:16" ht="15" x14ac:dyDescent="0.2">
      <c r="A73" s="15">
        <v>64</v>
      </c>
      <c r="B73" s="15">
        <v>1</v>
      </c>
      <c r="C73" s="15"/>
      <c r="D73" s="15"/>
      <c r="E73" s="15"/>
      <c r="F73" s="15"/>
      <c r="G73" s="15">
        <v>17.8</v>
      </c>
      <c r="H73" s="15"/>
      <c r="I73" s="15"/>
      <c r="J73" s="15"/>
      <c r="K73" s="15"/>
      <c r="L73" s="15"/>
      <c r="M73" s="15"/>
      <c r="N73" s="15"/>
      <c r="O73" s="15"/>
      <c r="P73" s="15"/>
    </row>
    <row r="74" spans="1:16" ht="15" x14ac:dyDescent="0.2">
      <c r="A74" s="15">
        <v>65</v>
      </c>
      <c r="B74" s="15">
        <v>2</v>
      </c>
      <c r="C74" s="15"/>
      <c r="D74" s="15"/>
      <c r="E74" s="15">
        <v>5.9</v>
      </c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</row>
    <row r="75" spans="1:16" ht="15" x14ac:dyDescent="0.2">
      <c r="A75" s="15">
        <v>66</v>
      </c>
      <c r="B75" s="15">
        <v>1</v>
      </c>
      <c r="C75" s="15"/>
      <c r="D75" s="15"/>
      <c r="E75" s="15"/>
      <c r="F75" s="15"/>
      <c r="G75" s="15"/>
      <c r="H75" s="15"/>
      <c r="I75" s="15"/>
      <c r="J75" s="15"/>
      <c r="K75" s="15">
        <v>63</v>
      </c>
      <c r="L75" s="15"/>
      <c r="M75" s="15"/>
      <c r="N75" s="15"/>
      <c r="O75" s="15"/>
      <c r="P75" s="15"/>
    </row>
    <row r="76" spans="1:16" ht="15" x14ac:dyDescent="0.2">
      <c r="A76" s="15">
        <v>67</v>
      </c>
      <c r="B76" s="15">
        <v>1</v>
      </c>
      <c r="C76" s="15"/>
      <c r="D76" s="15"/>
      <c r="E76" s="15">
        <v>4.7</v>
      </c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</row>
    <row r="77" spans="1:16" ht="15" x14ac:dyDescent="0.2">
      <c r="A77" s="15">
        <v>68</v>
      </c>
      <c r="B77" s="15">
        <v>1</v>
      </c>
      <c r="C77" s="15"/>
      <c r="D77" s="15"/>
      <c r="E77" s="15"/>
      <c r="F77" s="15"/>
      <c r="G77" s="15"/>
      <c r="H77" s="15"/>
      <c r="I77" s="15"/>
      <c r="J77" s="15">
        <v>191.4</v>
      </c>
      <c r="K77" s="15"/>
      <c r="L77" s="15"/>
      <c r="M77" s="15"/>
      <c r="N77" s="15"/>
      <c r="O77" s="15"/>
      <c r="P77" s="15"/>
    </row>
    <row r="78" spans="1:16" ht="15" x14ac:dyDescent="0.2">
      <c r="A78" s="15">
        <v>69</v>
      </c>
      <c r="B78" s="15">
        <v>1</v>
      </c>
      <c r="C78" s="15"/>
      <c r="D78" s="15"/>
      <c r="E78" s="15"/>
      <c r="F78" s="15"/>
      <c r="G78" s="15">
        <v>78.400000000000006</v>
      </c>
      <c r="H78" s="15"/>
      <c r="I78" s="15"/>
      <c r="J78" s="15"/>
      <c r="K78" s="15"/>
      <c r="L78" s="15"/>
      <c r="M78" s="15"/>
      <c r="N78" s="15"/>
      <c r="O78" s="15"/>
      <c r="P78" s="15"/>
    </row>
    <row r="79" spans="1:16" ht="15" x14ac:dyDescent="0.2">
      <c r="A79" s="15">
        <v>70</v>
      </c>
      <c r="B79" s="15">
        <v>1</v>
      </c>
      <c r="C79" s="15"/>
      <c r="D79" s="15"/>
      <c r="E79" s="15">
        <v>7.1</v>
      </c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</row>
    <row r="80" spans="1:16" ht="15" x14ac:dyDescent="0.2">
      <c r="A80" s="15">
        <v>71</v>
      </c>
      <c r="B80" s="15">
        <v>1</v>
      </c>
      <c r="C80" s="15"/>
      <c r="D80" s="15"/>
      <c r="E80" s="15">
        <v>6.1</v>
      </c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</row>
    <row r="81" spans="1:16" ht="15" x14ac:dyDescent="0.2">
      <c r="A81" s="15">
        <v>72</v>
      </c>
      <c r="B81" s="15">
        <v>1</v>
      </c>
      <c r="C81" s="15"/>
      <c r="D81" s="15"/>
      <c r="E81" s="15">
        <v>5.9</v>
      </c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</row>
    <row r="82" spans="1:16" ht="15" x14ac:dyDescent="0.2">
      <c r="A82" s="15">
        <v>73</v>
      </c>
      <c r="B82" s="15">
        <v>1</v>
      </c>
      <c r="C82" s="15"/>
      <c r="D82" s="15"/>
      <c r="E82" s="15"/>
      <c r="F82" s="15"/>
      <c r="G82" s="15">
        <v>90.5</v>
      </c>
      <c r="H82" s="15"/>
      <c r="I82" s="15"/>
      <c r="J82" s="15"/>
      <c r="K82" s="15"/>
      <c r="L82" s="15"/>
      <c r="M82" s="15"/>
      <c r="N82" s="15"/>
      <c r="O82" s="15"/>
      <c r="P82" s="15"/>
    </row>
    <row r="83" spans="1:16" ht="15" x14ac:dyDescent="0.2">
      <c r="A83" s="15">
        <v>74</v>
      </c>
      <c r="B83" s="15">
        <v>1</v>
      </c>
      <c r="C83" s="15"/>
      <c r="D83" s="15"/>
      <c r="E83" s="15"/>
      <c r="F83" s="15"/>
      <c r="G83" s="15">
        <v>36.700000000000003</v>
      </c>
      <c r="H83" s="15"/>
      <c r="I83" s="15"/>
      <c r="J83" s="15"/>
      <c r="K83" s="15"/>
      <c r="L83" s="15"/>
      <c r="M83" s="15"/>
      <c r="N83" s="15"/>
      <c r="O83" s="15"/>
      <c r="P83" s="15"/>
    </row>
    <row r="84" spans="1:16" ht="15" x14ac:dyDescent="0.2">
      <c r="A84" s="15">
        <v>75</v>
      </c>
      <c r="B84" s="15">
        <v>1</v>
      </c>
      <c r="C84" s="15"/>
      <c r="D84" s="15"/>
      <c r="E84" s="15">
        <v>22.5</v>
      </c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</row>
    <row r="85" spans="1:16" ht="15" x14ac:dyDescent="0.2">
      <c r="A85" s="15">
        <v>76</v>
      </c>
      <c r="B85" s="15">
        <v>2</v>
      </c>
      <c r="C85" s="15"/>
      <c r="D85" s="15"/>
      <c r="E85" s="15">
        <v>3.9</v>
      </c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</row>
    <row r="86" spans="1:16" ht="15" x14ac:dyDescent="0.2">
      <c r="A86" s="15">
        <v>77</v>
      </c>
      <c r="B86" s="15">
        <v>1</v>
      </c>
      <c r="C86" s="15"/>
      <c r="D86" s="15"/>
      <c r="E86" s="15"/>
      <c r="F86" s="15"/>
      <c r="G86" s="15"/>
      <c r="H86" s="15">
        <v>193.3</v>
      </c>
      <c r="I86" s="15"/>
      <c r="J86" s="15"/>
      <c r="K86" s="15"/>
      <c r="L86" s="15"/>
      <c r="M86" s="15"/>
      <c r="N86" s="15"/>
      <c r="O86" s="15"/>
      <c r="P86" s="15"/>
    </row>
    <row r="87" spans="1:16" ht="15" x14ac:dyDescent="0.2">
      <c r="A87" s="15">
        <v>78</v>
      </c>
      <c r="B87" s="15">
        <v>1</v>
      </c>
      <c r="C87" s="15"/>
      <c r="D87" s="15"/>
      <c r="E87" s="15"/>
      <c r="F87" s="15"/>
      <c r="G87" s="15"/>
      <c r="H87" s="15">
        <v>28</v>
      </c>
      <c r="I87" s="15"/>
      <c r="J87" s="15"/>
      <c r="K87" s="15"/>
      <c r="L87" s="15"/>
      <c r="M87" s="15"/>
      <c r="N87" s="15"/>
      <c r="O87" s="15"/>
      <c r="P87" s="15"/>
    </row>
    <row r="88" spans="1:16" ht="15" x14ac:dyDescent="0.2">
      <c r="A88" s="15">
        <v>79</v>
      </c>
      <c r="B88" s="15">
        <v>2</v>
      </c>
      <c r="C88" s="15"/>
      <c r="D88" s="15"/>
      <c r="E88" s="15"/>
      <c r="F88" s="15"/>
      <c r="G88" s="15"/>
      <c r="H88" s="15">
        <v>49.9</v>
      </c>
      <c r="I88" s="15"/>
      <c r="J88" s="15"/>
      <c r="K88" s="15"/>
      <c r="L88" s="15"/>
      <c r="M88" s="15"/>
      <c r="N88" s="15"/>
      <c r="O88" s="15"/>
      <c r="P88" s="15"/>
    </row>
    <row r="89" spans="1:16" ht="15" x14ac:dyDescent="0.2">
      <c r="A89" s="15">
        <v>80</v>
      </c>
      <c r="B89" s="15">
        <v>1</v>
      </c>
      <c r="C89" s="15"/>
      <c r="D89" s="15"/>
      <c r="E89" s="15"/>
      <c r="F89" s="15"/>
      <c r="G89" s="15"/>
      <c r="H89" s="15">
        <v>7</v>
      </c>
      <c r="I89" s="15"/>
      <c r="J89" s="15"/>
      <c r="K89" s="15"/>
      <c r="L89" s="15"/>
      <c r="M89" s="15"/>
      <c r="N89" s="15"/>
      <c r="O89" s="15"/>
      <c r="P89" s="15"/>
    </row>
    <row r="90" spans="1:16" ht="15" x14ac:dyDescent="0.2">
      <c r="A90" s="15">
        <v>81</v>
      </c>
      <c r="B90" s="15">
        <v>2</v>
      </c>
      <c r="C90" s="15"/>
      <c r="D90" s="15"/>
      <c r="E90" s="15">
        <v>11.3</v>
      </c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</row>
    <row r="91" spans="1:16" ht="15" x14ac:dyDescent="0.2">
      <c r="A91" s="15">
        <v>82</v>
      </c>
      <c r="B91" s="15">
        <v>1</v>
      </c>
      <c r="C91" s="15"/>
      <c r="D91" s="15"/>
      <c r="E91" s="15">
        <v>42.5</v>
      </c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</row>
    <row r="92" spans="1:16" ht="15" x14ac:dyDescent="0.2">
      <c r="A92" s="15">
        <v>83</v>
      </c>
      <c r="B92" s="15">
        <v>1</v>
      </c>
      <c r="C92" s="15"/>
      <c r="D92" s="15"/>
      <c r="E92" s="15">
        <v>4.5999999999999996</v>
      </c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</row>
    <row r="93" spans="1:16" ht="15" x14ac:dyDescent="0.2">
      <c r="A93" s="15">
        <v>84</v>
      </c>
      <c r="B93" s="15">
        <v>1</v>
      </c>
      <c r="C93" s="15"/>
      <c r="D93" s="15"/>
      <c r="E93" s="15">
        <v>4.0999999999999996</v>
      </c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</row>
    <row r="94" spans="1:16" ht="15" x14ac:dyDescent="0.2">
      <c r="A94" s="15">
        <v>85</v>
      </c>
      <c r="B94" s="15">
        <v>1</v>
      </c>
      <c r="C94" s="15"/>
      <c r="D94" s="15"/>
      <c r="E94" s="15">
        <v>4</v>
      </c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</row>
    <row r="95" spans="1:16" ht="15" x14ac:dyDescent="0.2">
      <c r="A95" s="15">
        <v>86</v>
      </c>
      <c r="B95" s="15">
        <v>1</v>
      </c>
      <c r="C95" s="15"/>
      <c r="D95" s="15"/>
      <c r="E95" s="16">
        <v>7.3</v>
      </c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</row>
    <row r="96" spans="1:16" ht="15" x14ac:dyDescent="0.2">
      <c r="A96" s="15">
        <v>87</v>
      </c>
      <c r="B96" s="15">
        <v>1</v>
      </c>
      <c r="C96" s="15"/>
      <c r="D96" s="15"/>
      <c r="E96" s="16">
        <v>4.9000000000000004</v>
      </c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</row>
    <row r="97" spans="1:16" ht="15" x14ac:dyDescent="0.2">
      <c r="A97" s="15">
        <v>88</v>
      </c>
      <c r="B97" s="15">
        <v>1</v>
      </c>
      <c r="C97" s="15"/>
      <c r="D97" s="15"/>
      <c r="E97" s="16">
        <v>4.7</v>
      </c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</row>
    <row r="98" spans="1:16" ht="15" x14ac:dyDescent="0.2">
      <c r="A98" s="15">
        <v>89</v>
      </c>
      <c r="B98" s="15">
        <v>1</v>
      </c>
      <c r="C98" s="15"/>
      <c r="D98" s="15"/>
      <c r="E98" s="15"/>
      <c r="F98" s="15">
        <v>66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</row>
    <row r="99" spans="1:16" ht="15" x14ac:dyDescent="0.2">
      <c r="A99" s="15">
        <v>90</v>
      </c>
      <c r="B99" s="15">
        <v>1</v>
      </c>
      <c r="C99" s="15"/>
      <c r="D99" s="15"/>
      <c r="E99" s="15"/>
      <c r="F99" s="15">
        <v>4.5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</row>
    <row r="100" spans="1:16" ht="15" x14ac:dyDescent="0.2">
      <c r="A100" s="15">
        <v>91</v>
      </c>
      <c r="B100" s="15">
        <v>1</v>
      </c>
      <c r="C100" s="15"/>
      <c r="D100" s="15"/>
      <c r="E100" s="15">
        <v>35.1</v>
      </c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</row>
    <row r="101" spans="1:16" ht="15" x14ac:dyDescent="0.2">
      <c r="A101" s="15">
        <v>92</v>
      </c>
      <c r="B101" s="15">
        <v>1</v>
      </c>
      <c r="C101" s="15"/>
      <c r="D101" s="15"/>
      <c r="E101" s="15">
        <v>50.5</v>
      </c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</row>
    <row r="102" spans="1:16" ht="15" x14ac:dyDescent="0.2">
      <c r="A102" s="15">
        <v>93</v>
      </c>
      <c r="B102" s="15">
        <v>1</v>
      </c>
      <c r="C102" s="15"/>
      <c r="D102" s="15"/>
      <c r="E102" s="15"/>
      <c r="F102" s="15"/>
      <c r="G102" s="15"/>
      <c r="H102" s="15"/>
      <c r="I102" s="15"/>
      <c r="J102" s="15"/>
      <c r="K102" s="15">
        <v>193</v>
      </c>
      <c r="L102" s="15"/>
      <c r="M102" s="15"/>
      <c r="N102" s="15"/>
      <c r="O102" s="15"/>
      <c r="P102" s="15"/>
    </row>
    <row r="103" spans="1:16" ht="15" x14ac:dyDescent="0.2">
      <c r="A103" s="15">
        <v>94</v>
      </c>
      <c r="B103" s="15">
        <v>1</v>
      </c>
      <c r="C103" s="15"/>
      <c r="D103" s="15"/>
      <c r="E103" s="15">
        <v>4.3</v>
      </c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</row>
    <row r="104" spans="1:16" ht="15" x14ac:dyDescent="0.2">
      <c r="A104" s="15">
        <v>95</v>
      </c>
      <c r="B104" s="15">
        <v>1</v>
      </c>
      <c r="C104" s="15"/>
      <c r="D104" s="15"/>
      <c r="E104" s="15">
        <v>3.7</v>
      </c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</row>
    <row r="105" spans="1:16" ht="15" x14ac:dyDescent="0.2">
      <c r="A105" s="15">
        <v>96</v>
      </c>
      <c r="B105" s="15">
        <v>1</v>
      </c>
      <c r="C105" s="15"/>
      <c r="D105" s="15"/>
      <c r="E105" s="15">
        <v>7.4</v>
      </c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</row>
    <row r="106" spans="1:16" ht="15" x14ac:dyDescent="0.2">
      <c r="A106" s="15">
        <v>97</v>
      </c>
      <c r="B106" s="15">
        <v>1</v>
      </c>
      <c r="C106" s="15"/>
      <c r="D106" s="15"/>
      <c r="E106" s="15">
        <v>4.9000000000000004</v>
      </c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</row>
    <row r="107" spans="1:16" ht="15" x14ac:dyDescent="0.2">
      <c r="A107" s="15">
        <v>98</v>
      </c>
      <c r="B107" s="15">
        <v>1</v>
      </c>
      <c r="C107" s="15"/>
      <c r="D107" s="15"/>
      <c r="E107" s="15"/>
      <c r="F107" s="15">
        <v>91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</row>
    <row r="108" spans="1:16" ht="15" x14ac:dyDescent="0.2">
      <c r="A108" s="15">
        <v>99</v>
      </c>
      <c r="B108" s="15">
        <v>1</v>
      </c>
      <c r="C108" s="15"/>
      <c r="D108" s="15"/>
      <c r="E108" s="15"/>
      <c r="F108" s="15"/>
      <c r="G108" s="15"/>
      <c r="H108" s="15"/>
      <c r="I108" s="15"/>
      <c r="J108" s="15">
        <v>44.7</v>
      </c>
      <c r="K108" s="15"/>
      <c r="L108" s="15"/>
      <c r="M108" s="15"/>
      <c r="N108" s="15"/>
      <c r="O108" s="15"/>
      <c r="P108" s="15"/>
    </row>
    <row r="109" spans="1:16" ht="15" x14ac:dyDescent="0.2">
      <c r="A109" s="15">
        <v>100</v>
      </c>
      <c r="B109" s="15">
        <v>1</v>
      </c>
      <c r="C109" s="15"/>
      <c r="D109" s="15"/>
      <c r="E109" s="15"/>
      <c r="F109" s="15"/>
      <c r="G109" s="15"/>
      <c r="H109" s="15"/>
      <c r="I109" s="15"/>
      <c r="J109" s="15">
        <v>133.1</v>
      </c>
      <c r="K109" s="15"/>
      <c r="L109" s="15"/>
      <c r="M109" s="15"/>
      <c r="N109" s="15"/>
      <c r="O109" s="15"/>
      <c r="P109" s="15"/>
    </row>
    <row r="110" spans="1:16" ht="15" x14ac:dyDescent="0.2">
      <c r="A110" s="15">
        <v>101</v>
      </c>
      <c r="B110" s="15">
        <v>2</v>
      </c>
      <c r="C110" s="15"/>
      <c r="D110" s="15"/>
      <c r="E110" s="15"/>
      <c r="F110" s="15"/>
      <c r="G110" s="15"/>
      <c r="H110" s="15"/>
      <c r="I110" s="15"/>
      <c r="J110" s="15">
        <v>30</v>
      </c>
      <c r="K110" s="15"/>
      <c r="L110" s="15"/>
      <c r="M110" s="15"/>
      <c r="N110" s="15"/>
      <c r="O110" s="15"/>
      <c r="P110" s="15"/>
    </row>
    <row r="111" spans="1:16" ht="15" x14ac:dyDescent="0.2">
      <c r="A111" s="15">
        <v>102</v>
      </c>
      <c r="B111" s="15">
        <v>1</v>
      </c>
      <c r="C111" s="15"/>
      <c r="D111" s="15"/>
      <c r="E111" s="15"/>
      <c r="F111" s="15"/>
      <c r="G111" s="15"/>
      <c r="H111" s="15"/>
      <c r="I111" s="15"/>
      <c r="J111" s="15">
        <v>170.3</v>
      </c>
      <c r="K111" s="15"/>
      <c r="L111" s="15"/>
      <c r="M111" s="15"/>
      <c r="N111" s="15"/>
      <c r="O111" s="15"/>
      <c r="P111" s="15"/>
    </row>
    <row r="112" spans="1:16" ht="15" x14ac:dyDescent="0.2">
      <c r="A112" s="15">
        <v>103</v>
      </c>
      <c r="B112" s="15">
        <v>2</v>
      </c>
      <c r="C112" s="15"/>
      <c r="D112" s="15"/>
      <c r="E112" s="15">
        <v>44</v>
      </c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</row>
    <row r="113" spans="1:16" ht="15" x14ac:dyDescent="0.2">
      <c r="A113" s="15">
        <v>104</v>
      </c>
      <c r="B113" s="15">
        <v>1</v>
      </c>
      <c r="C113" s="15"/>
      <c r="D113" s="15"/>
      <c r="E113" s="15">
        <v>34</v>
      </c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</row>
    <row r="114" spans="1:16" ht="15" x14ac:dyDescent="0.2">
      <c r="A114" s="15">
        <v>105</v>
      </c>
      <c r="B114" s="15">
        <v>1</v>
      </c>
      <c r="C114" s="15"/>
      <c r="D114" s="15"/>
      <c r="E114" s="15">
        <v>4</v>
      </c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</row>
    <row r="115" spans="1:16" ht="15" x14ac:dyDescent="0.2">
      <c r="A115" s="15">
        <v>106</v>
      </c>
      <c r="B115" s="15">
        <v>1</v>
      </c>
      <c r="C115" s="15"/>
      <c r="D115" s="15"/>
      <c r="E115" s="15">
        <v>4</v>
      </c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</row>
    <row r="116" spans="1:16" ht="15" x14ac:dyDescent="0.2">
      <c r="A116" s="15">
        <v>107</v>
      </c>
      <c r="B116" s="15">
        <v>1</v>
      </c>
      <c r="C116" s="15"/>
      <c r="D116" s="15"/>
      <c r="E116" s="15">
        <v>11.1</v>
      </c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</row>
    <row r="117" spans="1:16" ht="15" x14ac:dyDescent="0.2">
      <c r="A117" s="15">
        <v>108</v>
      </c>
      <c r="B117" s="15">
        <v>1</v>
      </c>
      <c r="C117" s="15"/>
      <c r="D117" s="15"/>
      <c r="E117" s="15">
        <v>2.9</v>
      </c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</row>
    <row r="118" spans="1:16" ht="15" x14ac:dyDescent="0.2">
      <c r="A118" s="15">
        <v>109</v>
      </c>
      <c r="B118" s="15">
        <v>1</v>
      </c>
      <c r="C118" s="15"/>
      <c r="D118" s="15"/>
      <c r="E118" s="15">
        <v>6</v>
      </c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</row>
    <row r="119" spans="1:16" ht="15" x14ac:dyDescent="0.2">
      <c r="A119" s="15">
        <v>110</v>
      </c>
      <c r="B119" s="15">
        <v>1</v>
      </c>
      <c r="C119" s="15"/>
      <c r="D119" s="15"/>
      <c r="E119" s="15">
        <v>16.7</v>
      </c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</row>
    <row r="120" spans="1:16" ht="15" x14ac:dyDescent="0.2">
      <c r="A120" s="15">
        <v>111</v>
      </c>
      <c r="B120" s="15">
        <v>1</v>
      </c>
      <c r="C120" s="15"/>
      <c r="D120" s="15"/>
      <c r="E120" s="15">
        <v>10.199999999999999</v>
      </c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</row>
    <row r="121" spans="1:16" ht="15" x14ac:dyDescent="0.2">
      <c r="A121" s="15">
        <v>112</v>
      </c>
      <c r="B121" s="15">
        <v>1</v>
      </c>
      <c r="C121" s="15"/>
      <c r="D121" s="15"/>
      <c r="E121" s="15">
        <v>9.3000000000000007</v>
      </c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</row>
    <row r="122" spans="1:16" ht="15" x14ac:dyDescent="0.2">
      <c r="A122" s="15">
        <v>113</v>
      </c>
      <c r="B122" s="15">
        <v>1</v>
      </c>
      <c r="C122" s="15"/>
      <c r="D122" s="15"/>
      <c r="E122" s="15">
        <v>13.3</v>
      </c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</row>
    <row r="123" spans="1:16" ht="15" x14ac:dyDescent="0.2">
      <c r="A123" s="15">
        <v>114</v>
      </c>
      <c r="B123" s="15">
        <v>1</v>
      </c>
      <c r="C123" s="15"/>
      <c r="D123" s="15"/>
      <c r="E123" s="15"/>
      <c r="F123" s="15"/>
      <c r="G123" s="15"/>
      <c r="H123" s="15">
        <v>153.9</v>
      </c>
      <c r="I123" s="15"/>
      <c r="J123" s="15"/>
      <c r="K123" s="15"/>
      <c r="L123" s="15"/>
      <c r="M123" s="15"/>
      <c r="N123" s="15"/>
      <c r="O123" s="15"/>
      <c r="P123" s="15"/>
    </row>
    <row r="124" spans="1:16" ht="15" x14ac:dyDescent="0.2">
      <c r="A124" s="15">
        <v>115</v>
      </c>
      <c r="B124" s="15">
        <v>1</v>
      </c>
      <c r="C124" s="15"/>
      <c r="D124" s="15"/>
      <c r="E124" s="15"/>
      <c r="F124" s="15"/>
      <c r="G124" s="15"/>
      <c r="H124" s="15">
        <v>137.80000000000001</v>
      </c>
      <c r="I124" s="15"/>
      <c r="J124" s="15"/>
      <c r="K124" s="15"/>
      <c r="L124" s="15"/>
      <c r="M124" s="15"/>
      <c r="N124" s="15"/>
      <c r="O124" s="15"/>
      <c r="P124" s="15"/>
    </row>
    <row r="125" spans="1:16" ht="15" x14ac:dyDescent="0.2">
      <c r="A125" s="15">
        <v>116</v>
      </c>
      <c r="B125" s="15">
        <v>1</v>
      </c>
      <c r="C125" s="15"/>
      <c r="D125" s="15"/>
      <c r="E125" s="15">
        <v>54.4</v>
      </c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</row>
    <row r="126" spans="1:16" ht="15" x14ac:dyDescent="0.2">
      <c r="A126" s="15">
        <v>117</v>
      </c>
      <c r="B126" s="15">
        <v>1</v>
      </c>
      <c r="C126" s="15"/>
      <c r="D126" s="15"/>
      <c r="E126" s="15">
        <v>1.5</v>
      </c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</row>
    <row r="127" spans="1:16" ht="15" x14ac:dyDescent="0.2">
      <c r="A127" s="15">
        <v>118</v>
      </c>
      <c r="B127" s="15">
        <v>1</v>
      </c>
      <c r="C127" s="15"/>
      <c r="D127" s="15"/>
      <c r="E127" s="15">
        <v>2.7</v>
      </c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</row>
    <row r="128" spans="1:16" ht="15" x14ac:dyDescent="0.2">
      <c r="A128" s="15">
        <v>119</v>
      </c>
      <c r="B128" s="15">
        <v>1</v>
      </c>
      <c r="C128" s="15"/>
      <c r="D128" s="15"/>
      <c r="E128" s="15">
        <v>10</v>
      </c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</row>
    <row r="129" spans="1:16" ht="15" x14ac:dyDescent="0.2">
      <c r="A129" s="15">
        <v>120</v>
      </c>
      <c r="B129" s="15">
        <v>1</v>
      </c>
      <c r="C129" s="15"/>
      <c r="D129" s="15"/>
      <c r="E129" s="15">
        <v>3</v>
      </c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</row>
    <row r="130" spans="1:16" ht="15" x14ac:dyDescent="0.2">
      <c r="A130" s="15">
        <v>121</v>
      </c>
      <c r="B130" s="15">
        <v>1</v>
      </c>
      <c r="C130" s="15"/>
      <c r="D130" s="15"/>
      <c r="E130" s="15">
        <v>8.3000000000000007</v>
      </c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</row>
    <row r="131" spans="1:16" ht="15" x14ac:dyDescent="0.2">
      <c r="A131" s="15">
        <v>122</v>
      </c>
      <c r="B131" s="15">
        <v>1</v>
      </c>
      <c r="C131" s="15"/>
      <c r="D131" s="15"/>
      <c r="E131" s="15">
        <v>4.4000000000000004</v>
      </c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</row>
    <row r="132" spans="1:16" ht="15" x14ac:dyDescent="0.2">
      <c r="A132" s="15">
        <v>123</v>
      </c>
      <c r="B132" s="15">
        <v>1</v>
      </c>
      <c r="C132" s="15"/>
      <c r="D132" s="15"/>
      <c r="E132" s="15">
        <v>5.8</v>
      </c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</row>
    <row r="133" spans="1:16" ht="15" x14ac:dyDescent="0.2">
      <c r="A133" s="15">
        <v>124</v>
      </c>
      <c r="B133" s="15">
        <v>1</v>
      </c>
      <c r="C133" s="15"/>
      <c r="D133" s="15"/>
      <c r="E133" s="15"/>
      <c r="F133" s="15"/>
      <c r="G133" s="15">
        <v>28.4</v>
      </c>
      <c r="H133" s="15"/>
      <c r="I133" s="15"/>
      <c r="J133" s="15"/>
      <c r="K133" s="15"/>
      <c r="L133" s="15"/>
      <c r="M133" s="15"/>
      <c r="N133" s="15"/>
      <c r="O133" s="15"/>
      <c r="P133" s="15"/>
    </row>
    <row r="134" spans="1:16" ht="15" x14ac:dyDescent="0.2">
      <c r="A134" s="15">
        <v>125</v>
      </c>
      <c r="B134" s="15">
        <v>1</v>
      </c>
      <c r="C134" s="15"/>
      <c r="D134" s="15"/>
      <c r="E134" s="15">
        <v>105.4</v>
      </c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</row>
    <row r="135" spans="1:16" ht="15" x14ac:dyDescent="0.2">
      <c r="A135" s="15">
        <v>126</v>
      </c>
      <c r="B135" s="15">
        <v>1</v>
      </c>
      <c r="C135" s="15"/>
      <c r="D135" s="15"/>
      <c r="E135" s="15">
        <v>5.9</v>
      </c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</row>
    <row r="136" spans="1:16" ht="15" x14ac:dyDescent="0.2">
      <c r="A136" s="15">
        <v>127</v>
      </c>
      <c r="B136" s="15">
        <v>1</v>
      </c>
      <c r="C136" s="15"/>
      <c r="D136" s="15">
        <v>19.2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</row>
    <row r="137" spans="1:16" ht="15" x14ac:dyDescent="0.2">
      <c r="A137" s="15">
        <v>128</v>
      </c>
      <c r="B137" s="15">
        <v>1</v>
      </c>
      <c r="C137" s="15"/>
      <c r="D137" s="15"/>
      <c r="E137" s="15">
        <v>24.1</v>
      </c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</row>
    <row r="138" spans="1:16" ht="15" x14ac:dyDescent="0.2">
      <c r="A138" s="15">
        <v>129</v>
      </c>
      <c r="B138" s="15">
        <v>1</v>
      </c>
      <c r="C138" s="15"/>
      <c r="D138" s="15"/>
      <c r="E138" s="15">
        <v>3.6</v>
      </c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</row>
    <row r="139" spans="1:16" ht="15" x14ac:dyDescent="0.2">
      <c r="A139" s="15">
        <v>130</v>
      </c>
      <c r="B139" s="15">
        <v>1</v>
      </c>
      <c r="C139" s="15"/>
      <c r="D139" s="15"/>
      <c r="E139" s="15"/>
      <c r="F139" s="15"/>
      <c r="G139" s="15">
        <v>113.2</v>
      </c>
      <c r="H139" s="15"/>
      <c r="I139" s="15"/>
      <c r="J139" s="15"/>
      <c r="K139" s="15"/>
      <c r="L139" s="15"/>
      <c r="M139" s="15"/>
      <c r="N139" s="15"/>
      <c r="O139" s="15"/>
      <c r="P139" s="15"/>
    </row>
    <row r="140" spans="1:16" ht="15" x14ac:dyDescent="0.2">
      <c r="A140" s="15">
        <v>131</v>
      </c>
      <c r="B140" s="15">
        <v>1</v>
      </c>
      <c r="C140" s="15"/>
      <c r="D140" s="15"/>
      <c r="E140" s="15">
        <v>31.6</v>
      </c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</row>
    <row r="141" spans="1:16" ht="15" x14ac:dyDescent="0.2">
      <c r="A141" s="15">
        <v>132</v>
      </c>
      <c r="B141" s="15">
        <v>1</v>
      </c>
      <c r="C141" s="15">
        <v>10</v>
      </c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</row>
    <row r="142" spans="1:16" ht="15" x14ac:dyDescent="0.2">
      <c r="A142" s="15">
        <v>133</v>
      </c>
      <c r="B142" s="15">
        <v>1</v>
      </c>
      <c r="C142" s="15">
        <v>10</v>
      </c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</row>
    <row r="143" spans="1:16" ht="15" x14ac:dyDescent="0.2">
      <c r="A143" s="15">
        <v>134</v>
      </c>
      <c r="B143" s="15">
        <v>1</v>
      </c>
      <c r="C143" s="15"/>
      <c r="D143" s="15"/>
      <c r="E143" s="15"/>
      <c r="F143" s="15"/>
      <c r="G143" s="15"/>
      <c r="H143" s="15"/>
      <c r="I143" s="15"/>
      <c r="J143" s="15">
        <v>142.1</v>
      </c>
      <c r="K143" s="15"/>
      <c r="L143" s="15"/>
      <c r="M143" s="15"/>
      <c r="N143" s="15"/>
      <c r="O143" s="15"/>
      <c r="P143" s="15"/>
    </row>
    <row r="144" spans="1:16" ht="15" x14ac:dyDescent="0.2">
      <c r="A144" s="15">
        <v>135</v>
      </c>
      <c r="B144" s="15">
        <v>1</v>
      </c>
      <c r="C144" s="15"/>
      <c r="D144" s="15"/>
      <c r="E144" s="15"/>
      <c r="F144" s="15"/>
      <c r="G144" s="15"/>
      <c r="H144" s="15">
        <v>190.2</v>
      </c>
      <c r="I144" s="15"/>
      <c r="J144" s="15"/>
      <c r="K144" s="15"/>
      <c r="L144" s="15"/>
      <c r="M144" s="15"/>
      <c r="N144" s="15"/>
      <c r="O144" s="15"/>
      <c r="P144" s="15"/>
    </row>
    <row r="145" spans="1:16" ht="15" x14ac:dyDescent="0.2">
      <c r="A145" s="15">
        <v>136</v>
      </c>
      <c r="B145" s="15">
        <v>1</v>
      </c>
      <c r="C145" s="15"/>
      <c r="D145" s="15"/>
      <c r="E145" s="15">
        <v>12</v>
      </c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</row>
    <row r="146" spans="1:16" ht="15" x14ac:dyDescent="0.2">
      <c r="A146" s="15">
        <v>137</v>
      </c>
      <c r="B146" s="15">
        <v>2</v>
      </c>
      <c r="C146" s="15"/>
      <c r="D146" s="15"/>
      <c r="E146" s="15">
        <v>37.1</v>
      </c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</row>
    <row r="147" spans="1:16" ht="15" x14ac:dyDescent="0.2">
      <c r="A147" s="15">
        <v>138</v>
      </c>
      <c r="B147" s="15">
        <v>1</v>
      </c>
      <c r="C147" s="15"/>
      <c r="D147" s="15"/>
      <c r="E147" s="15">
        <v>90.4</v>
      </c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</row>
    <row r="148" spans="1:16" ht="15" x14ac:dyDescent="0.2">
      <c r="A148" s="15">
        <v>139</v>
      </c>
      <c r="B148" s="15">
        <v>1</v>
      </c>
      <c r="C148" s="15"/>
      <c r="D148" s="15"/>
      <c r="E148" s="15">
        <v>10</v>
      </c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</row>
    <row r="149" spans="1:16" ht="15" x14ac:dyDescent="0.2">
      <c r="A149" s="15">
        <v>140</v>
      </c>
      <c r="B149" s="15">
        <v>1</v>
      </c>
      <c r="C149" s="15"/>
      <c r="D149" s="15"/>
      <c r="E149" s="15">
        <v>5.9</v>
      </c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</row>
    <row r="150" spans="1:16" ht="15" x14ac:dyDescent="0.2">
      <c r="A150" s="15">
        <v>141</v>
      </c>
      <c r="B150" s="15">
        <v>1</v>
      </c>
      <c r="C150" s="15"/>
      <c r="D150" s="15"/>
      <c r="E150" s="15">
        <v>22</v>
      </c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</row>
    <row r="151" spans="1:16" ht="15" x14ac:dyDescent="0.2">
      <c r="A151" s="15">
        <v>142</v>
      </c>
      <c r="B151" s="15">
        <v>1</v>
      </c>
      <c r="C151" s="15"/>
      <c r="D151" s="15"/>
      <c r="E151" s="15">
        <v>51.5</v>
      </c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</row>
    <row r="152" spans="1:16" ht="15" x14ac:dyDescent="0.2">
      <c r="A152" s="15">
        <v>143</v>
      </c>
      <c r="B152" s="15">
        <v>1</v>
      </c>
      <c r="C152" s="15"/>
      <c r="D152" s="15"/>
      <c r="E152" s="15">
        <v>93.5</v>
      </c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</row>
    <row r="153" spans="1:16" ht="15" x14ac:dyDescent="0.2">
      <c r="A153" s="15">
        <v>144</v>
      </c>
      <c r="B153" s="15">
        <v>1</v>
      </c>
      <c r="C153" s="15"/>
      <c r="D153" s="15"/>
      <c r="E153" s="15">
        <v>62.6</v>
      </c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</row>
    <row r="154" spans="1:16" ht="15" x14ac:dyDescent="0.2">
      <c r="A154" s="15">
        <v>145</v>
      </c>
      <c r="B154" s="15">
        <v>1</v>
      </c>
      <c r="C154" s="15"/>
      <c r="D154" s="15"/>
      <c r="E154" s="16">
        <v>31.5</v>
      </c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</row>
    <row r="155" spans="1:16" ht="15" x14ac:dyDescent="0.2">
      <c r="A155" s="15">
        <v>146</v>
      </c>
      <c r="B155" s="15">
        <v>1</v>
      </c>
      <c r="C155" s="15"/>
      <c r="D155" s="15"/>
      <c r="E155" s="16">
        <v>23.2</v>
      </c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</row>
    <row r="156" spans="1:16" ht="15" x14ac:dyDescent="0.2">
      <c r="A156" s="15">
        <v>147</v>
      </c>
      <c r="B156" s="15">
        <v>1</v>
      </c>
      <c r="C156" s="15"/>
      <c r="D156" s="15"/>
      <c r="E156" s="16">
        <v>16.899999999999999</v>
      </c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</row>
    <row r="157" spans="1:16" ht="15" x14ac:dyDescent="0.2">
      <c r="A157" s="15">
        <v>148</v>
      </c>
      <c r="B157" s="15">
        <v>2</v>
      </c>
      <c r="C157" s="15"/>
      <c r="D157" s="15"/>
      <c r="E157" s="16">
        <v>43.5</v>
      </c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</row>
    <row r="158" spans="1:16" ht="15" x14ac:dyDescent="0.2">
      <c r="A158" s="15">
        <v>149</v>
      </c>
      <c r="B158" s="15">
        <v>1</v>
      </c>
      <c r="C158" s="15"/>
      <c r="D158" s="15"/>
      <c r="E158" s="16">
        <v>15.9</v>
      </c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</row>
    <row r="159" spans="1:16" ht="15" x14ac:dyDescent="0.2">
      <c r="A159" s="15">
        <v>150</v>
      </c>
      <c r="B159" s="15">
        <v>2</v>
      </c>
      <c r="C159" s="15"/>
      <c r="D159" s="15"/>
      <c r="E159" s="16">
        <v>18.8</v>
      </c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</row>
    <row r="160" spans="1:16" ht="15" x14ac:dyDescent="0.2">
      <c r="A160" s="15">
        <v>151</v>
      </c>
      <c r="B160" s="15">
        <v>1</v>
      </c>
      <c r="C160" s="15"/>
      <c r="D160" s="15"/>
      <c r="E160" s="15"/>
      <c r="F160" s="15"/>
      <c r="G160" s="15"/>
      <c r="H160" s="15"/>
      <c r="I160" s="15"/>
      <c r="J160" s="15">
        <v>179.35</v>
      </c>
      <c r="K160" s="15"/>
      <c r="L160" s="15"/>
      <c r="M160" s="15"/>
      <c r="N160" s="15"/>
      <c r="O160" s="15"/>
      <c r="P160" s="15"/>
    </row>
    <row r="161" spans="1:16" ht="15" x14ac:dyDescent="0.2">
      <c r="A161" s="15">
        <v>152</v>
      </c>
      <c r="B161" s="15">
        <v>1</v>
      </c>
      <c r="C161" s="15"/>
      <c r="D161" s="15"/>
      <c r="E161" s="15"/>
      <c r="F161" s="15"/>
      <c r="G161" s="15"/>
      <c r="H161" s="15">
        <v>149.25</v>
      </c>
      <c r="I161" s="15"/>
      <c r="J161" s="15"/>
      <c r="K161" s="15"/>
      <c r="L161" s="15"/>
      <c r="M161" s="15"/>
      <c r="N161" s="15"/>
      <c r="O161" s="15"/>
      <c r="P161" s="15"/>
    </row>
    <row r="162" spans="1:16" ht="15" x14ac:dyDescent="0.2">
      <c r="A162" s="15">
        <v>153</v>
      </c>
      <c r="B162" s="15">
        <v>1</v>
      </c>
      <c r="C162" s="15"/>
      <c r="D162" s="15"/>
      <c r="E162" s="15">
        <v>33.6</v>
      </c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</row>
    <row r="163" spans="1:16" ht="15" x14ac:dyDescent="0.2">
      <c r="A163" s="15">
        <v>154</v>
      </c>
      <c r="B163" s="15">
        <v>1</v>
      </c>
      <c r="C163" s="15"/>
      <c r="D163" s="15"/>
      <c r="E163" s="15">
        <v>11.4</v>
      </c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</row>
    <row r="164" spans="1:16" ht="15" x14ac:dyDescent="0.2">
      <c r="A164" s="15">
        <v>155</v>
      </c>
      <c r="B164" s="15">
        <v>1</v>
      </c>
      <c r="C164" s="15"/>
      <c r="D164" s="15"/>
      <c r="E164" s="15">
        <v>10.1</v>
      </c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</row>
    <row r="165" spans="1:16" ht="15" x14ac:dyDescent="0.2">
      <c r="A165" s="15">
        <v>156</v>
      </c>
      <c r="B165" s="15">
        <v>1</v>
      </c>
      <c r="C165" s="15"/>
      <c r="D165" s="15"/>
      <c r="E165" s="15">
        <v>23</v>
      </c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</row>
    <row r="166" spans="1:16" ht="15" x14ac:dyDescent="0.2">
      <c r="A166" s="15">
        <v>157</v>
      </c>
      <c r="B166" s="15">
        <v>1</v>
      </c>
      <c r="C166" s="15"/>
      <c r="D166" s="15"/>
      <c r="E166" s="15"/>
      <c r="F166" s="15"/>
      <c r="G166" s="15"/>
      <c r="H166" s="15">
        <v>81.5</v>
      </c>
      <c r="I166" s="15"/>
      <c r="J166" s="15"/>
      <c r="K166" s="15"/>
      <c r="L166" s="15"/>
      <c r="M166" s="15"/>
      <c r="N166" s="15"/>
      <c r="O166" s="15"/>
      <c r="P166" s="15"/>
    </row>
    <row r="167" spans="1:16" ht="15" x14ac:dyDescent="0.2">
      <c r="A167" s="15">
        <v>158</v>
      </c>
      <c r="B167" s="15">
        <v>1</v>
      </c>
      <c r="C167" s="15"/>
      <c r="D167" s="15"/>
      <c r="E167" s="15">
        <v>14.15</v>
      </c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</row>
    <row r="168" spans="1:16" ht="15" x14ac:dyDescent="0.2">
      <c r="A168" s="15">
        <v>159</v>
      </c>
      <c r="B168" s="15">
        <v>1</v>
      </c>
      <c r="C168" s="15"/>
      <c r="D168" s="15"/>
      <c r="E168" s="15">
        <v>12.9</v>
      </c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</row>
    <row r="169" spans="1:16" ht="15" x14ac:dyDescent="0.2">
      <c r="A169" s="15">
        <v>160</v>
      </c>
      <c r="B169" s="15">
        <v>1</v>
      </c>
      <c r="C169" s="15"/>
      <c r="D169" s="15"/>
      <c r="E169" s="15">
        <v>9.3000000000000007</v>
      </c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</row>
    <row r="170" spans="1:16" ht="15" x14ac:dyDescent="0.2">
      <c r="A170" s="15">
        <v>161</v>
      </c>
      <c r="B170" s="15">
        <v>1</v>
      </c>
      <c r="C170" s="15"/>
      <c r="D170" s="15"/>
      <c r="E170" s="15">
        <v>55.9</v>
      </c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</row>
    <row r="171" spans="1:16" ht="15" x14ac:dyDescent="0.2">
      <c r="A171" s="15">
        <v>162</v>
      </c>
      <c r="B171" s="15">
        <v>2</v>
      </c>
      <c r="C171" s="15"/>
      <c r="D171" s="15"/>
      <c r="E171" s="15"/>
      <c r="F171" s="15"/>
      <c r="G171" s="15"/>
      <c r="H171" s="15"/>
      <c r="I171" s="15"/>
      <c r="J171" s="15">
        <v>3.5</v>
      </c>
      <c r="K171" s="15"/>
      <c r="L171" s="15"/>
      <c r="M171" s="15"/>
      <c r="N171" s="15"/>
      <c r="O171" s="15"/>
      <c r="P171" s="15"/>
    </row>
    <row r="172" spans="1:16" ht="15" x14ac:dyDescent="0.2">
      <c r="A172" s="15">
        <v>163</v>
      </c>
      <c r="B172" s="15">
        <v>1</v>
      </c>
      <c r="C172" s="15"/>
      <c r="D172" s="15"/>
      <c r="E172" s="15"/>
      <c r="F172" s="15"/>
      <c r="G172" s="15"/>
      <c r="H172" s="15"/>
      <c r="I172" s="15"/>
      <c r="J172" s="15">
        <v>23.5</v>
      </c>
      <c r="K172" s="15"/>
      <c r="L172" s="15"/>
      <c r="M172" s="15"/>
      <c r="N172" s="15"/>
      <c r="O172" s="15"/>
      <c r="P172" s="15"/>
    </row>
    <row r="173" spans="1:16" ht="15" x14ac:dyDescent="0.2">
      <c r="A173" s="15">
        <v>164</v>
      </c>
      <c r="B173" s="15">
        <v>2</v>
      </c>
      <c r="C173" s="15"/>
      <c r="D173" s="15"/>
      <c r="E173" s="15"/>
      <c r="F173" s="15"/>
      <c r="G173" s="15"/>
      <c r="H173" s="15"/>
      <c r="I173" s="15"/>
      <c r="J173" s="15">
        <v>74.959999999999994</v>
      </c>
      <c r="K173" s="15"/>
      <c r="L173" s="15"/>
      <c r="M173" s="15"/>
      <c r="N173" s="15"/>
      <c r="O173" s="15"/>
      <c r="P173" s="15"/>
    </row>
    <row r="174" spans="1:16" ht="15" x14ac:dyDescent="0.2">
      <c r="A174" s="15">
        <v>165</v>
      </c>
      <c r="B174" s="15">
        <v>1</v>
      </c>
      <c r="C174" s="15"/>
      <c r="D174" s="15"/>
      <c r="E174" s="15"/>
      <c r="F174" s="15"/>
      <c r="G174" s="15"/>
      <c r="H174" s="15"/>
      <c r="I174" s="15"/>
      <c r="J174" s="15">
        <v>66.5</v>
      </c>
      <c r="K174" s="15"/>
      <c r="L174" s="15"/>
      <c r="M174" s="15"/>
      <c r="N174" s="15"/>
      <c r="O174" s="15"/>
      <c r="P174" s="15"/>
    </row>
    <row r="175" spans="1:16" ht="15" x14ac:dyDescent="0.2">
      <c r="A175" s="15">
        <v>166</v>
      </c>
      <c r="B175" s="15">
        <v>2</v>
      </c>
      <c r="C175" s="15"/>
      <c r="D175" s="15"/>
      <c r="E175" s="15"/>
      <c r="F175" s="15"/>
      <c r="G175" s="15"/>
      <c r="H175" s="15"/>
      <c r="I175" s="15"/>
      <c r="J175" s="15">
        <v>97.4</v>
      </c>
      <c r="K175" s="15"/>
      <c r="L175" s="15"/>
      <c r="M175" s="15"/>
      <c r="N175" s="15"/>
      <c r="O175" s="15"/>
      <c r="P175" s="15"/>
    </row>
    <row r="176" spans="1:16" ht="15" x14ac:dyDescent="0.2">
      <c r="A176" s="15">
        <v>167</v>
      </c>
      <c r="B176" s="15">
        <v>2</v>
      </c>
      <c r="C176" s="15"/>
      <c r="D176" s="15"/>
      <c r="E176" s="15"/>
      <c r="F176" s="15"/>
      <c r="G176" s="15"/>
      <c r="H176" s="15">
        <v>43.3</v>
      </c>
      <c r="I176" s="15"/>
      <c r="J176" s="15"/>
      <c r="K176" s="15"/>
      <c r="L176" s="15"/>
      <c r="M176" s="15"/>
      <c r="N176" s="15"/>
      <c r="O176" s="15"/>
      <c r="P176" s="15"/>
    </row>
    <row r="177" spans="1:16" ht="15" x14ac:dyDescent="0.2">
      <c r="A177" s="15">
        <v>168</v>
      </c>
      <c r="B177" s="15">
        <v>1</v>
      </c>
      <c r="C177" s="15"/>
      <c r="D177" s="15"/>
      <c r="E177" s="15"/>
      <c r="F177" s="15"/>
      <c r="G177" s="15"/>
      <c r="H177" s="15">
        <v>170.3</v>
      </c>
      <c r="I177" s="15"/>
      <c r="J177" s="15"/>
      <c r="K177" s="15"/>
      <c r="L177" s="15"/>
      <c r="M177" s="15"/>
      <c r="N177" s="15"/>
      <c r="O177" s="15"/>
      <c r="P177" s="15"/>
    </row>
    <row r="178" spans="1:16" ht="15" x14ac:dyDescent="0.2">
      <c r="A178" s="15">
        <v>169</v>
      </c>
      <c r="B178" s="15">
        <v>1</v>
      </c>
      <c r="C178" s="15"/>
      <c r="D178" s="15"/>
      <c r="E178" s="15"/>
      <c r="F178" s="15"/>
      <c r="G178" s="15">
        <v>33.700000000000003</v>
      </c>
      <c r="H178" s="15"/>
      <c r="I178" s="15"/>
      <c r="J178" s="15"/>
      <c r="K178" s="15"/>
      <c r="L178" s="15"/>
      <c r="M178" s="15"/>
      <c r="N178" s="15"/>
      <c r="O178" s="15"/>
      <c r="P178" s="15"/>
    </row>
    <row r="179" spans="1:16" ht="15" x14ac:dyDescent="0.2">
      <c r="A179" s="15">
        <v>170</v>
      </c>
      <c r="B179" s="15">
        <v>1</v>
      </c>
      <c r="C179" s="15"/>
      <c r="D179" s="15"/>
      <c r="E179" s="15">
        <v>5.15</v>
      </c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</row>
    <row r="180" spans="1:16" ht="15" x14ac:dyDescent="0.2">
      <c r="A180" s="15">
        <v>171</v>
      </c>
      <c r="B180" s="15">
        <v>1</v>
      </c>
      <c r="C180" s="15"/>
      <c r="D180" s="15"/>
      <c r="E180" s="15">
        <v>6.5</v>
      </c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</row>
    <row r="181" spans="1:16" ht="15" x14ac:dyDescent="0.2">
      <c r="A181" s="15">
        <v>172</v>
      </c>
      <c r="B181" s="15">
        <v>1</v>
      </c>
      <c r="C181" s="15"/>
      <c r="D181" s="15"/>
      <c r="E181" s="15">
        <v>5.3</v>
      </c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</row>
    <row r="182" spans="1:16" ht="15" x14ac:dyDescent="0.2">
      <c r="A182" s="15">
        <v>173</v>
      </c>
      <c r="B182" s="15">
        <v>1</v>
      </c>
      <c r="C182" s="15"/>
      <c r="D182" s="15"/>
      <c r="E182" s="15">
        <v>6.3</v>
      </c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</row>
    <row r="183" spans="1:16" ht="15" x14ac:dyDescent="0.2">
      <c r="A183" s="15">
        <v>174</v>
      </c>
      <c r="B183" s="15">
        <v>1</v>
      </c>
      <c r="C183" s="15"/>
      <c r="D183" s="15"/>
      <c r="E183" s="16">
        <v>5.3</v>
      </c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</row>
    <row r="184" spans="1:16" ht="15" x14ac:dyDescent="0.2">
      <c r="A184" s="15">
        <v>175</v>
      </c>
      <c r="B184" s="15">
        <v>1</v>
      </c>
      <c r="C184" s="15"/>
      <c r="D184" s="15"/>
      <c r="E184" s="16">
        <v>4.0999999999999996</v>
      </c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</row>
    <row r="185" spans="1:16" ht="15" x14ac:dyDescent="0.2">
      <c r="A185" s="15">
        <v>176</v>
      </c>
      <c r="B185" s="15">
        <v>1</v>
      </c>
      <c r="C185" s="15"/>
      <c r="D185" s="15"/>
      <c r="E185" s="15"/>
      <c r="F185" s="15"/>
      <c r="G185" s="15"/>
      <c r="H185" s="15">
        <v>119</v>
      </c>
      <c r="I185" s="15"/>
      <c r="J185" s="15"/>
      <c r="K185" s="15"/>
      <c r="L185" s="15"/>
      <c r="M185" s="15"/>
      <c r="N185" s="15"/>
      <c r="O185" s="15"/>
      <c r="P185" s="15"/>
    </row>
    <row r="186" spans="1:16" ht="15" x14ac:dyDescent="0.2">
      <c r="A186" s="15">
        <v>177</v>
      </c>
      <c r="B186" s="15">
        <v>1</v>
      </c>
      <c r="C186" s="15"/>
      <c r="D186" s="15"/>
      <c r="E186" s="15"/>
      <c r="F186" s="15"/>
      <c r="G186" s="15"/>
      <c r="H186" s="15">
        <v>130</v>
      </c>
      <c r="I186" s="15"/>
      <c r="J186" s="15"/>
      <c r="K186" s="15"/>
      <c r="L186" s="15"/>
      <c r="M186" s="15"/>
      <c r="N186" s="15"/>
      <c r="O186" s="15"/>
      <c r="P186" s="15"/>
    </row>
    <row r="187" spans="1:16" ht="15" x14ac:dyDescent="0.2">
      <c r="A187" s="15">
        <v>178</v>
      </c>
      <c r="B187" s="15">
        <v>1</v>
      </c>
      <c r="C187" s="15"/>
      <c r="D187" s="15"/>
      <c r="E187" s="15">
        <v>46.17</v>
      </c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</row>
    <row r="188" spans="1:16" ht="15" x14ac:dyDescent="0.2">
      <c r="A188" s="15">
        <v>179</v>
      </c>
      <c r="B188" s="15">
        <v>1</v>
      </c>
      <c r="C188" s="15"/>
      <c r="D188" s="15"/>
      <c r="E188" s="15"/>
      <c r="F188" s="15"/>
      <c r="G188" s="15"/>
      <c r="H188" s="15">
        <v>69.83</v>
      </c>
      <c r="I188" s="15"/>
      <c r="J188" s="15"/>
      <c r="K188" s="15"/>
      <c r="L188" s="15"/>
      <c r="M188" s="15"/>
      <c r="N188" s="15"/>
      <c r="O188" s="15"/>
      <c r="P188" s="15"/>
    </row>
    <row r="189" spans="1:16" ht="15" x14ac:dyDescent="0.2">
      <c r="A189" s="15">
        <v>180</v>
      </c>
      <c r="B189" s="15">
        <v>1</v>
      </c>
      <c r="C189" s="15"/>
      <c r="D189" s="15"/>
      <c r="E189" s="15"/>
      <c r="F189" s="15"/>
      <c r="G189" s="15"/>
      <c r="H189" s="15">
        <v>40.6</v>
      </c>
      <c r="I189" s="15"/>
      <c r="J189" s="15"/>
      <c r="K189" s="15"/>
      <c r="L189" s="15"/>
      <c r="M189" s="15"/>
      <c r="N189" s="15"/>
      <c r="O189" s="15"/>
      <c r="P189" s="15"/>
    </row>
    <row r="190" spans="1:16" ht="15" x14ac:dyDescent="0.2">
      <c r="A190" s="15">
        <v>181</v>
      </c>
      <c r="B190" s="15">
        <v>1</v>
      </c>
      <c r="C190" s="15"/>
      <c r="D190" s="15"/>
      <c r="E190" s="15"/>
      <c r="F190" s="15"/>
      <c r="G190" s="15">
        <v>70</v>
      </c>
      <c r="H190" s="15"/>
      <c r="I190" s="15"/>
      <c r="J190" s="15"/>
      <c r="K190" s="15"/>
      <c r="L190" s="15"/>
      <c r="M190" s="15"/>
      <c r="N190" s="15"/>
      <c r="O190" s="15"/>
      <c r="P190" s="15"/>
    </row>
    <row r="191" spans="1:16" ht="15" x14ac:dyDescent="0.2">
      <c r="A191" s="15">
        <v>182</v>
      </c>
      <c r="B191" s="15">
        <v>1</v>
      </c>
      <c r="C191" s="15"/>
      <c r="D191" s="15"/>
      <c r="E191" s="15">
        <v>112</v>
      </c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</row>
    <row r="192" spans="1:16" ht="15" x14ac:dyDescent="0.2">
      <c r="A192" s="15">
        <v>183</v>
      </c>
      <c r="B192" s="15">
        <v>1</v>
      </c>
      <c r="C192" s="15"/>
      <c r="D192" s="15"/>
      <c r="E192" s="15"/>
      <c r="F192" s="15">
        <v>22.5</v>
      </c>
      <c r="G192" s="15"/>
      <c r="H192" s="15"/>
      <c r="I192" s="15"/>
      <c r="J192" s="15"/>
      <c r="K192" s="15"/>
      <c r="L192" s="15"/>
      <c r="M192" s="15"/>
      <c r="N192" s="15"/>
      <c r="O192" s="15"/>
      <c r="P192" s="15"/>
    </row>
    <row r="193" spans="1:16" ht="15" x14ac:dyDescent="0.2">
      <c r="A193" s="15">
        <v>184</v>
      </c>
      <c r="B193" s="15">
        <v>1</v>
      </c>
      <c r="C193" s="15"/>
      <c r="D193" s="15"/>
      <c r="E193" s="15">
        <v>1.2</v>
      </c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</row>
    <row r="194" spans="1:16" ht="15" x14ac:dyDescent="0.2">
      <c r="A194" s="15">
        <v>185</v>
      </c>
      <c r="B194" s="15">
        <v>1</v>
      </c>
      <c r="C194" s="15"/>
      <c r="D194" s="15"/>
      <c r="E194" s="15">
        <v>15.5</v>
      </c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</row>
    <row r="195" spans="1:16" ht="15" x14ac:dyDescent="0.2">
      <c r="A195" s="15">
        <v>186</v>
      </c>
      <c r="B195" s="15">
        <v>1</v>
      </c>
      <c r="C195" s="15"/>
      <c r="D195" s="15"/>
      <c r="E195" s="15">
        <v>5</v>
      </c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</row>
    <row r="196" spans="1:16" ht="15" x14ac:dyDescent="0.2">
      <c r="A196" s="15">
        <v>187</v>
      </c>
      <c r="B196" s="15">
        <v>1</v>
      </c>
      <c r="C196" s="15"/>
      <c r="D196" s="15"/>
      <c r="E196" s="15">
        <v>5</v>
      </c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</row>
    <row r="197" spans="1:16" ht="15" x14ac:dyDescent="0.2">
      <c r="A197" s="15">
        <v>188</v>
      </c>
      <c r="B197" s="15">
        <v>1</v>
      </c>
      <c r="C197" s="15"/>
      <c r="D197" s="15"/>
      <c r="E197" s="15">
        <v>5</v>
      </c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</row>
    <row r="198" spans="1:16" ht="15" x14ac:dyDescent="0.2">
      <c r="A198" s="15">
        <v>189</v>
      </c>
      <c r="B198" s="15">
        <v>1</v>
      </c>
      <c r="C198" s="15"/>
      <c r="D198" s="15"/>
      <c r="E198" s="15">
        <v>4.54</v>
      </c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</row>
    <row r="199" spans="1:16" ht="15" x14ac:dyDescent="0.2">
      <c r="A199" s="15">
        <v>190</v>
      </c>
      <c r="B199" s="15">
        <v>1</v>
      </c>
      <c r="C199" s="15"/>
      <c r="D199" s="15"/>
      <c r="E199" s="15">
        <v>16.32</v>
      </c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</row>
    <row r="200" spans="1:16" ht="15" x14ac:dyDescent="0.2">
      <c r="A200" s="15">
        <v>191</v>
      </c>
      <c r="B200" s="15">
        <v>2</v>
      </c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>
        <v>293.3</v>
      </c>
      <c r="O200" s="15"/>
      <c r="P200" s="15"/>
    </row>
    <row r="201" spans="1:16" ht="15" x14ac:dyDescent="0.2">
      <c r="A201" s="15">
        <v>192</v>
      </c>
      <c r="B201" s="15">
        <v>1</v>
      </c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>
        <v>199.4</v>
      </c>
      <c r="O201" s="15"/>
      <c r="P201" s="15"/>
    </row>
    <row r="202" spans="1:16" ht="15" x14ac:dyDescent="0.2">
      <c r="A202" s="15">
        <v>193</v>
      </c>
      <c r="B202" s="15">
        <v>1</v>
      </c>
      <c r="C202" s="15"/>
      <c r="D202" s="15"/>
      <c r="E202" s="15"/>
      <c r="F202" s="15"/>
      <c r="G202" s="15"/>
      <c r="H202" s="15">
        <v>82.8</v>
      </c>
      <c r="I202" s="15"/>
      <c r="J202" s="15"/>
      <c r="K202" s="15"/>
      <c r="L202" s="15"/>
      <c r="M202" s="15"/>
      <c r="N202" s="15"/>
      <c r="O202" s="15"/>
      <c r="P202" s="15"/>
    </row>
    <row r="203" spans="1:16" ht="15" x14ac:dyDescent="0.2">
      <c r="A203" s="15">
        <v>194</v>
      </c>
      <c r="B203" s="15">
        <v>1</v>
      </c>
      <c r="C203" s="15"/>
      <c r="D203" s="15"/>
      <c r="E203" s="15"/>
      <c r="F203" s="15"/>
      <c r="G203" s="15">
        <v>25</v>
      </c>
      <c r="H203" s="15"/>
      <c r="I203" s="15"/>
      <c r="J203" s="15"/>
      <c r="K203" s="15"/>
      <c r="L203" s="15"/>
      <c r="M203" s="15"/>
      <c r="N203" s="15"/>
      <c r="O203" s="15"/>
      <c r="P203" s="15"/>
    </row>
    <row r="204" spans="1:16" ht="15" x14ac:dyDescent="0.2">
      <c r="A204" s="15">
        <v>195</v>
      </c>
      <c r="B204" s="15">
        <v>1</v>
      </c>
      <c r="C204" s="15"/>
      <c r="D204" s="15"/>
      <c r="E204" s="15">
        <v>3.1</v>
      </c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</row>
    <row r="205" spans="1:16" ht="15" x14ac:dyDescent="0.2">
      <c r="A205" s="15">
        <v>196</v>
      </c>
      <c r="B205" s="15">
        <v>1</v>
      </c>
      <c r="C205" s="15"/>
      <c r="D205" s="15"/>
      <c r="E205" s="15"/>
      <c r="F205" s="15"/>
      <c r="G205" s="15">
        <v>15.5</v>
      </c>
      <c r="H205" s="15"/>
      <c r="I205" s="15"/>
      <c r="J205" s="15"/>
      <c r="K205" s="15"/>
      <c r="L205" s="15"/>
      <c r="M205" s="15"/>
      <c r="N205" s="15"/>
      <c r="O205" s="15"/>
      <c r="P205" s="15"/>
    </row>
    <row r="206" spans="1:16" ht="15" x14ac:dyDescent="0.2">
      <c r="A206" s="15">
        <v>197</v>
      </c>
      <c r="B206" s="15">
        <v>1</v>
      </c>
      <c r="C206" s="15"/>
      <c r="D206" s="15"/>
      <c r="E206" s="15"/>
      <c r="F206" s="15"/>
      <c r="G206" s="15"/>
      <c r="H206" s="15"/>
      <c r="I206" s="15"/>
      <c r="J206" s="15">
        <v>30.2</v>
      </c>
      <c r="K206" s="15"/>
      <c r="L206" s="15"/>
      <c r="M206" s="15"/>
      <c r="N206" s="15"/>
      <c r="O206" s="15"/>
      <c r="P206" s="15"/>
    </row>
    <row r="207" spans="1:16" ht="15" x14ac:dyDescent="0.2">
      <c r="A207" s="15">
        <v>198</v>
      </c>
      <c r="B207" s="15">
        <v>2</v>
      </c>
      <c r="C207" s="15"/>
      <c r="D207" s="15"/>
      <c r="E207" s="15"/>
      <c r="F207" s="15"/>
      <c r="G207" s="15"/>
      <c r="H207" s="15"/>
      <c r="I207" s="15"/>
      <c r="J207" s="15">
        <v>86.85</v>
      </c>
      <c r="K207" s="15"/>
      <c r="L207" s="15"/>
      <c r="M207" s="15"/>
      <c r="N207" s="15"/>
      <c r="O207" s="15"/>
      <c r="P207" s="15"/>
    </row>
    <row r="208" spans="1:16" ht="15" x14ac:dyDescent="0.2">
      <c r="A208" s="15">
        <v>199</v>
      </c>
      <c r="B208" s="15">
        <v>2</v>
      </c>
      <c r="C208" s="15"/>
      <c r="D208" s="15"/>
      <c r="E208" s="15"/>
      <c r="F208" s="15">
        <v>8.8000000000000007</v>
      </c>
      <c r="G208" s="15"/>
      <c r="H208" s="15"/>
      <c r="I208" s="15"/>
      <c r="J208" s="15"/>
      <c r="K208" s="15"/>
      <c r="L208" s="15"/>
      <c r="M208" s="15"/>
      <c r="N208" s="15"/>
      <c r="O208" s="15"/>
      <c r="P208" s="15"/>
    </row>
    <row r="209" spans="1:16" ht="15" x14ac:dyDescent="0.2">
      <c r="A209" s="15">
        <v>200</v>
      </c>
      <c r="B209" s="15">
        <v>1</v>
      </c>
      <c r="C209" s="15"/>
      <c r="D209" s="15"/>
      <c r="E209" s="15"/>
      <c r="F209" s="15">
        <v>27.5</v>
      </c>
      <c r="G209" s="15"/>
      <c r="H209" s="15"/>
      <c r="I209" s="15"/>
      <c r="J209" s="15"/>
      <c r="K209" s="15"/>
      <c r="L209" s="15"/>
      <c r="M209" s="15"/>
      <c r="N209" s="15"/>
      <c r="O209" s="15"/>
      <c r="P209" s="15"/>
    </row>
    <row r="210" spans="1:16" ht="15" x14ac:dyDescent="0.2">
      <c r="A210" s="15">
        <v>201</v>
      </c>
      <c r="B210" s="15">
        <v>1</v>
      </c>
      <c r="C210" s="15"/>
      <c r="D210" s="15"/>
      <c r="E210" s="15"/>
      <c r="F210" s="15"/>
      <c r="G210" s="15"/>
      <c r="H210" s="15">
        <v>104.95</v>
      </c>
      <c r="I210" s="15"/>
      <c r="J210" s="15"/>
      <c r="K210" s="15"/>
      <c r="L210" s="15"/>
      <c r="M210" s="15"/>
      <c r="N210" s="15"/>
      <c r="O210" s="15"/>
      <c r="P210" s="15"/>
    </row>
    <row r="211" spans="1:16" ht="15" x14ac:dyDescent="0.2">
      <c r="A211" s="15">
        <v>202</v>
      </c>
      <c r="B211" s="15">
        <v>2</v>
      </c>
      <c r="C211" s="15"/>
      <c r="D211" s="15"/>
      <c r="E211" s="15"/>
      <c r="F211" s="15">
        <v>35.799999999999997</v>
      </c>
      <c r="G211" s="15"/>
      <c r="H211" s="15"/>
      <c r="I211" s="15"/>
      <c r="J211" s="15"/>
      <c r="K211" s="15"/>
      <c r="L211" s="15"/>
      <c r="M211" s="15"/>
      <c r="N211" s="15"/>
      <c r="O211" s="15"/>
      <c r="P211" s="15"/>
    </row>
    <row r="212" spans="1:16" ht="15" x14ac:dyDescent="0.2">
      <c r="A212" s="15">
        <v>203</v>
      </c>
      <c r="B212" s="15">
        <v>1</v>
      </c>
      <c r="C212" s="15"/>
      <c r="D212" s="15"/>
      <c r="E212" s="15"/>
      <c r="F212" s="15"/>
      <c r="G212" s="15"/>
      <c r="H212" s="15">
        <v>14.8</v>
      </c>
      <c r="I212" s="15"/>
      <c r="J212" s="15"/>
      <c r="K212" s="15"/>
      <c r="L212" s="15"/>
      <c r="M212" s="15"/>
      <c r="N212" s="15"/>
      <c r="O212" s="15"/>
      <c r="P212" s="15"/>
    </row>
    <row r="213" spans="1:16" ht="15" x14ac:dyDescent="0.2">
      <c r="A213" s="15">
        <v>204</v>
      </c>
      <c r="B213" s="15">
        <v>1</v>
      </c>
      <c r="C213" s="15"/>
      <c r="D213" s="15"/>
      <c r="E213" s="15"/>
      <c r="F213" s="15"/>
      <c r="G213" s="15"/>
      <c r="H213" s="15"/>
      <c r="I213" s="15"/>
      <c r="J213" s="15"/>
      <c r="K213" s="15">
        <v>356.63</v>
      </c>
      <c r="L213" s="15"/>
      <c r="M213" s="15"/>
      <c r="N213" s="15"/>
      <c r="O213" s="15"/>
      <c r="P213" s="15"/>
    </row>
    <row r="214" spans="1:16" ht="15" x14ac:dyDescent="0.2">
      <c r="A214" s="15">
        <v>205</v>
      </c>
      <c r="B214" s="15">
        <v>1</v>
      </c>
      <c r="C214" s="15"/>
      <c r="D214" s="15"/>
      <c r="E214" s="15"/>
      <c r="F214" s="15"/>
      <c r="G214" s="15"/>
      <c r="H214" s="16">
        <v>16.2</v>
      </c>
      <c r="I214" s="15"/>
      <c r="J214" s="15"/>
      <c r="K214" s="15"/>
      <c r="L214" s="15"/>
      <c r="M214" s="15"/>
      <c r="N214" s="15"/>
      <c r="O214" s="15"/>
      <c r="P214" s="15"/>
    </row>
    <row r="215" spans="1:16" ht="15" x14ac:dyDescent="0.2">
      <c r="A215" s="15">
        <v>206</v>
      </c>
      <c r="B215" s="15">
        <v>1</v>
      </c>
      <c r="C215" s="15"/>
      <c r="D215" s="15"/>
      <c r="E215" s="15"/>
      <c r="F215" s="15"/>
      <c r="G215" s="15"/>
      <c r="H215" s="16">
        <v>28.9</v>
      </c>
      <c r="I215" s="15"/>
      <c r="J215" s="15"/>
      <c r="K215" s="15"/>
      <c r="L215" s="15"/>
      <c r="M215" s="15"/>
      <c r="N215" s="15"/>
      <c r="O215" s="15"/>
      <c r="P215" s="15"/>
    </row>
    <row r="216" spans="1:16" ht="15" x14ac:dyDescent="0.2">
      <c r="A216" s="15">
        <v>207</v>
      </c>
      <c r="B216" s="15">
        <v>1</v>
      </c>
      <c r="C216" s="15"/>
      <c r="D216" s="15"/>
      <c r="E216" s="15"/>
      <c r="F216" s="15"/>
      <c r="G216" s="15"/>
      <c r="H216" s="16">
        <v>12.3</v>
      </c>
      <c r="I216" s="15"/>
      <c r="J216" s="15"/>
      <c r="K216" s="15"/>
      <c r="L216" s="15"/>
      <c r="M216" s="15"/>
      <c r="N216" s="15"/>
      <c r="O216" s="15"/>
      <c r="P216" s="15"/>
    </row>
    <row r="217" spans="1:16" ht="15" x14ac:dyDescent="0.2">
      <c r="A217" s="15">
        <v>208</v>
      </c>
      <c r="B217" s="15">
        <v>1</v>
      </c>
      <c r="C217" s="15"/>
      <c r="D217" s="15"/>
      <c r="E217" s="15"/>
      <c r="F217" s="15"/>
      <c r="G217" s="15"/>
      <c r="H217" s="15"/>
      <c r="I217" s="15"/>
      <c r="J217" s="15">
        <v>20.5</v>
      </c>
      <c r="K217" s="15"/>
      <c r="L217" s="15"/>
      <c r="M217" s="15"/>
      <c r="N217" s="15"/>
      <c r="O217" s="15"/>
      <c r="P217" s="15"/>
    </row>
    <row r="218" spans="1:16" ht="15" x14ac:dyDescent="0.2">
      <c r="A218" s="15">
        <v>209</v>
      </c>
      <c r="B218" s="15">
        <v>1</v>
      </c>
      <c r="C218" s="15"/>
      <c r="D218" s="15"/>
      <c r="E218" s="15"/>
      <c r="F218" s="15"/>
      <c r="G218" s="15"/>
      <c r="H218" s="15">
        <v>15</v>
      </c>
      <c r="I218" s="15"/>
      <c r="J218" s="15"/>
      <c r="K218" s="15"/>
      <c r="L218" s="15"/>
      <c r="M218" s="15"/>
      <c r="N218" s="15"/>
      <c r="O218" s="15"/>
      <c r="P218" s="15"/>
    </row>
    <row r="219" spans="1:16" ht="15" x14ac:dyDescent="0.2">
      <c r="A219" s="15">
        <v>210</v>
      </c>
      <c r="B219" s="15">
        <v>1</v>
      </c>
      <c r="C219" s="15"/>
      <c r="D219" s="15"/>
      <c r="E219" s="15"/>
      <c r="F219" s="15"/>
      <c r="G219" s="15"/>
      <c r="H219" s="15"/>
      <c r="I219" s="15"/>
      <c r="J219" s="15">
        <v>150.19999999999999</v>
      </c>
      <c r="K219" s="15"/>
      <c r="L219" s="15"/>
      <c r="M219" s="15"/>
      <c r="N219" s="15"/>
      <c r="O219" s="15"/>
      <c r="P219" s="15"/>
    </row>
    <row r="220" spans="1:16" ht="15" x14ac:dyDescent="0.2">
      <c r="A220" s="15">
        <v>211</v>
      </c>
      <c r="B220" s="15">
        <v>1</v>
      </c>
      <c r="C220" s="15"/>
      <c r="D220" s="15"/>
      <c r="E220" s="15"/>
      <c r="F220" s="15"/>
      <c r="G220" s="15"/>
      <c r="H220" s="15">
        <v>73.099999999999994</v>
      </c>
      <c r="I220" s="15"/>
      <c r="J220" s="15"/>
      <c r="K220" s="15"/>
      <c r="L220" s="15"/>
      <c r="M220" s="15"/>
      <c r="N220" s="15"/>
      <c r="O220" s="15"/>
      <c r="P220" s="15"/>
    </row>
    <row r="221" spans="1:16" ht="15" x14ac:dyDescent="0.2">
      <c r="A221" s="15">
        <v>212</v>
      </c>
      <c r="B221" s="15">
        <v>1</v>
      </c>
      <c r="C221" s="15"/>
      <c r="D221" s="15"/>
      <c r="E221" s="15"/>
      <c r="F221" s="15"/>
      <c r="G221" s="15"/>
      <c r="H221" s="15"/>
      <c r="I221" s="15"/>
      <c r="J221" s="15">
        <v>177.1</v>
      </c>
      <c r="K221" s="15"/>
      <c r="L221" s="15"/>
      <c r="M221" s="15"/>
      <c r="N221" s="15"/>
      <c r="O221" s="15"/>
      <c r="P221" s="15"/>
    </row>
    <row r="222" spans="1:16" ht="15" x14ac:dyDescent="0.2">
      <c r="A222" s="15">
        <v>213</v>
      </c>
      <c r="B222" s="15">
        <v>1</v>
      </c>
      <c r="C222" s="15"/>
      <c r="D222" s="15"/>
      <c r="E222" s="15"/>
      <c r="F222" s="15"/>
      <c r="G222" s="15"/>
      <c r="H222" s="15">
        <v>113.2</v>
      </c>
      <c r="I222" s="15"/>
      <c r="J222" s="15"/>
      <c r="K222" s="15"/>
      <c r="L222" s="15"/>
      <c r="M222" s="15"/>
      <c r="N222" s="15"/>
      <c r="O222" s="15"/>
      <c r="P222" s="15"/>
    </row>
    <row r="223" spans="1:16" ht="15" x14ac:dyDescent="0.2">
      <c r="A223" s="15">
        <v>214</v>
      </c>
      <c r="B223" s="15">
        <v>1</v>
      </c>
      <c r="C223" s="15"/>
      <c r="D223" s="15"/>
      <c r="E223" s="15">
        <v>23.5</v>
      </c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</row>
    <row r="224" spans="1:16" ht="15" x14ac:dyDescent="0.2">
      <c r="A224" s="15">
        <v>215</v>
      </c>
      <c r="B224" s="15">
        <v>1</v>
      </c>
      <c r="C224" s="15"/>
      <c r="D224" s="15"/>
      <c r="E224" s="15">
        <v>5</v>
      </c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</row>
    <row r="225" spans="1:16" ht="15" x14ac:dyDescent="0.2">
      <c r="A225" s="15">
        <v>216</v>
      </c>
      <c r="B225" s="15">
        <v>1</v>
      </c>
      <c r="C225" s="15"/>
      <c r="D225" s="15"/>
      <c r="E225" s="15"/>
      <c r="F225" s="15"/>
      <c r="G225" s="15"/>
      <c r="H225" s="15">
        <v>41.6</v>
      </c>
      <c r="I225" s="15"/>
      <c r="J225" s="15"/>
      <c r="K225" s="15"/>
      <c r="L225" s="15"/>
      <c r="M225" s="15"/>
      <c r="N225" s="15"/>
      <c r="O225" s="15"/>
      <c r="P225" s="15"/>
    </row>
    <row r="226" spans="1:16" ht="15" x14ac:dyDescent="0.2">
      <c r="A226" s="15">
        <v>217</v>
      </c>
      <c r="B226" s="15">
        <v>1</v>
      </c>
      <c r="C226" s="15"/>
      <c r="D226" s="15"/>
      <c r="E226" s="15">
        <v>4.5</v>
      </c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</row>
    <row r="227" spans="1:16" ht="15" x14ac:dyDescent="0.2">
      <c r="A227" s="15">
        <v>218</v>
      </c>
      <c r="B227" s="15">
        <v>1</v>
      </c>
      <c r="C227" s="15"/>
      <c r="D227" s="15">
        <v>36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</row>
    <row r="228" spans="1:16" ht="15" x14ac:dyDescent="0.2">
      <c r="A228" s="15">
        <v>219</v>
      </c>
      <c r="B228" s="15">
        <v>1</v>
      </c>
      <c r="C228" s="15"/>
      <c r="D228" s="15"/>
      <c r="E228" s="15">
        <v>31</v>
      </c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</row>
    <row r="229" spans="1:16" ht="15" x14ac:dyDescent="0.2">
      <c r="A229" s="15">
        <v>220</v>
      </c>
      <c r="B229" s="15">
        <v>1</v>
      </c>
      <c r="C229" s="15"/>
      <c r="D229" s="15"/>
      <c r="E229" s="15"/>
      <c r="F229" s="15"/>
      <c r="G229" s="15"/>
      <c r="H229" s="15">
        <v>50.4</v>
      </c>
      <c r="I229" s="15"/>
      <c r="J229" s="15"/>
      <c r="K229" s="15"/>
      <c r="L229" s="15"/>
      <c r="M229" s="15"/>
      <c r="N229" s="15"/>
      <c r="O229" s="15"/>
      <c r="P229" s="15"/>
    </row>
    <row r="230" spans="1:16" ht="15" x14ac:dyDescent="0.2">
      <c r="A230" s="15">
        <v>221</v>
      </c>
      <c r="B230" s="15">
        <v>1</v>
      </c>
      <c r="C230" s="15"/>
      <c r="D230" s="15"/>
      <c r="E230" s="15">
        <v>6.8</v>
      </c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</row>
    <row r="231" spans="1:16" ht="15.75" thickBot="1" x14ac:dyDescent="0.25">
      <c r="A231" s="17">
        <v>222</v>
      </c>
      <c r="B231" s="17">
        <v>1</v>
      </c>
      <c r="C231" s="17"/>
      <c r="D231" s="17"/>
      <c r="E231" s="17"/>
      <c r="F231" s="17"/>
      <c r="G231" s="17"/>
      <c r="H231" s="17">
        <v>5.8</v>
      </c>
      <c r="I231" s="17"/>
      <c r="J231" s="17"/>
      <c r="K231" s="17"/>
      <c r="L231" s="17"/>
      <c r="M231" s="17"/>
      <c r="N231" s="17"/>
      <c r="O231" s="17"/>
      <c r="P231" s="17"/>
    </row>
    <row r="232" spans="1:16" ht="15.75" thickBot="1" x14ac:dyDescent="0.3">
      <c r="A232" s="18" t="s">
        <v>1</v>
      </c>
      <c r="B232" s="19"/>
      <c r="C232" s="19">
        <f t="shared" ref="C232:H232" si="0">SUM(C10:C231)</f>
        <v>61.300000000000004</v>
      </c>
      <c r="D232" s="19">
        <f t="shared" si="0"/>
        <v>103.5</v>
      </c>
      <c r="E232" s="19">
        <f t="shared" si="0"/>
        <v>1991.73</v>
      </c>
      <c r="F232" s="19">
        <f t="shared" si="0"/>
        <v>357.3</v>
      </c>
      <c r="G232" s="19">
        <f t="shared" si="0"/>
        <v>886.80000000000007</v>
      </c>
      <c r="H232" s="19">
        <f t="shared" si="0"/>
        <v>3118.13</v>
      </c>
      <c r="I232" s="19"/>
      <c r="J232" s="19">
        <f>SUM(J10:J231)</f>
        <v>2328.0599999999995</v>
      </c>
      <c r="K232" s="19">
        <f>SUM(K10:K231)</f>
        <v>806.43000000000006</v>
      </c>
      <c r="L232" s="19">
        <f>SUM(L10:L231)</f>
        <v>863.81</v>
      </c>
      <c r="M232" s="19">
        <f>SUM(M10:M231)</f>
        <v>482.59999999999997</v>
      </c>
      <c r="N232" s="19">
        <f>SUM(N10:N231)</f>
        <v>492.70000000000005</v>
      </c>
      <c r="O232" s="19"/>
      <c r="P232" s="24">
        <f>SUM(C232:O232)</f>
        <v>11492.36</v>
      </c>
    </row>
    <row r="233" spans="1:16" ht="15" x14ac:dyDescent="0.25">
      <c r="A233" s="23" t="s">
        <v>2</v>
      </c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</row>
    <row r="234" spans="1:16" ht="15" x14ac:dyDescent="0.25">
      <c r="A234" s="20" t="s">
        <v>3</v>
      </c>
      <c r="B234" s="20"/>
      <c r="C234" s="20">
        <f>SUMIF($B$10:$B$231,"=1",C$10:C231)</f>
        <v>61.300000000000004</v>
      </c>
      <c r="D234" s="20">
        <f>SUMIF($B$10:$B$231,"=1",D$10:D231)</f>
        <v>103.5</v>
      </c>
      <c r="E234" s="20">
        <f>SUMIF($B$10:$B$231,"=1",E$10:E231)</f>
        <v>1783.33</v>
      </c>
      <c r="F234" s="20">
        <f>SUMIF($B$10:$B$231,"=1",F$10:F231)</f>
        <v>312.7</v>
      </c>
      <c r="G234" s="20">
        <f>SUMIF($B$10:$B$231,"=1",G$10:G231)</f>
        <v>549.19999999999993</v>
      </c>
      <c r="H234" s="20">
        <f>SUMIF($B$10:$B$231,"=1",H$10:H231)</f>
        <v>3021.9300000000003</v>
      </c>
      <c r="I234" s="20">
        <f>SUMIF($B$10:$B$231,"=1",I$10:I231)</f>
        <v>0</v>
      </c>
      <c r="J234" s="20">
        <f>SUMIF($B$10:$B$231,"=1",J$10:J231)</f>
        <v>1805.2499999999998</v>
      </c>
      <c r="K234" s="20">
        <f>SUMIF($B$10:$B$231,"=1",K$10:K231)</f>
        <v>806.43000000000006</v>
      </c>
      <c r="L234" s="20">
        <f>SUMIF($B$10:$B$231,"=1",L$10:L231)</f>
        <v>771.01</v>
      </c>
      <c r="M234" s="20">
        <f>SUMIF($B$10:$B$231,"=1",M$10:M231)</f>
        <v>77.3</v>
      </c>
      <c r="N234" s="20">
        <f>SUMIF($B$10:$B$231,"=1",N$10:N231)</f>
        <v>199.4</v>
      </c>
      <c r="O234" s="20">
        <f>SUMIF($B$10:$B$231,"=1",O$10:O231)</f>
        <v>0</v>
      </c>
      <c r="P234" s="21">
        <f>SUM(C234:O234)</f>
        <v>9491.3499999999985</v>
      </c>
    </row>
    <row r="235" spans="1:16" ht="15" x14ac:dyDescent="0.25">
      <c r="A235" s="21" t="s">
        <v>4</v>
      </c>
      <c r="B235" s="20"/>
      <c r="C235" s="20">
        <f>SUMIF($B$10:$B$231,"=2",C$10:C232)</f>
        <v>0</v>
      </c>
      <c r="D235" s="20">
        <f>SUMIF($B$10:$B$231,"=2",D$10:D232)</f>
        <v>0</v>
      </c>
      <c r="E235" s="20">
        <f>SUMIF($B$10:$B$231,"=2",E$10:E232)</f>
        <v>208.4</v>
      </c>
      <c r="F235" s="20">
        <f>SUMIF($B$10:$B$231,"=2",F$10:F232)</f>
        <v>44.599999999999994</v>
      </c>
      <c r="G235" s="20">
        <f>SUMIF($B$10:$B$231,"=2",G$10:G232)</f>
        <v>337.59999999999997</v>
      </c>
      <c r="H235" s="20">
        <f>SUMIF($B$10:$B$231,"=2",H$10:H232)</f>
        <v>96.199999999999989</v>
      </c>
      <c r="I235" s="20">
        <f>SUMIF($B$10:$B$231,"=2",I$10:I232)</f>
        <v>0</v>
      </c>
      <c r="J235" s="20">
        <f>SUMIF($B$10:$B$231,"=2",J$10:J232)</f>
        <v>522.81000000000006</v>
      </c>
      <c r="K235" s="20">
        <f>SUMIF($B$10:$B$231,"=2",K$10:K232)</f>
        <v>0</v>
      </c>
      <c r="L235" s="20">
        <f>SUMIF($B$10:$B$231,"=2",L$10:L232)</f>
        <v>92.800000000000011</v>
      </c>
      <c r="M235" s="20">
        <f>SUMIF($B$10:$B$231,"=2",M$10:M232)</f>
        <v>405.3</v>
      </c>
      <c r="N235" s="20">
        <f>SUMIF($B$10:$B$231,"=2",N$10:N232)</f>
        <v>293.3</v>
      </c>
      <c r="O235" s="20">
        <f>SUMIF($B$10:$B$231,"=2",O$10:O232)</f>
        <v>0</v>
      </c>
      <c r="P235" s="21">
        <f>SUM(C235:O235)</f>
        <v>2001.01</v>
      </c>
    </row>
    <row r="236" spans="1:16" ht="45" x14ac:dyDescent="0.25">
      <c r="A236" s="22" t="s">
        <v>11</v>
      </c>
      <c r="B236" s="20"/>
      <c r="C236" s="20">
        <v>32</v>
      </c>
      <c r="D236" s="20">
        <v>40</v>
      </c>
      <c r="E236" s="20">
        <v>50</v>
      </c>
      <c r="F236" s="20">
        <v>70</v>
      </c>
      <c r="G236" s="20">
        <v>80</v>
      </c>
      <c r="H236" s="20">
        <v>100</v>
      </c>
      <c r="I236" s="20">
        <v>125</v>
      </c>
      <c r="J236" s="20">
        <v>150</v>
      </c>
      <c r="K236" s="20">
        <v>200</v>
      </c>
      <c r="L236" s="20">
        <v>250</v>
      </c>
      <c r="M236" s="20">
        <v>300</v>
      </c>
      <c r="N236" s="20">
        <v>400</v>
      </c>
      <c r="O236" s="20">
        <v>500</v>
      </c>
      <c r="P236" s="20"/>
    </row>
    <row r="242" spans="3:7" x14ac:dyDescent="0.2">
      <c r="C242" s="14" t="s">
        <v>6</v>
      </c>
      <c r="G242" s="14" t="s">
        <v>0</v>
      </c>
    </row>
  </sheetData>
  <mergeCells count="6">
    <mergeCell ref="I1:P1"/>
    <mergeCell ref="A4:A9"/>
    <mergeCell ref="B4:B8"/>
    <mergeCell ref="A2:P2"/>
    <mergeCell ref="C4:O8"/>
    <mergeCell ref="P4:P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workbookViewId="0">
      <selection activeCell="A2" sqref="A2:P2"/>
    </sheetView>
  </sheetViews>
  <sheetFormatPr defaultRowHeight="12.75" x14ac:dyDescent="0.2"/>
  <cols>
    <col min="1" max="1" width="13.42578125" customWidth="1"/>
    <col min="2" max="2" width="14.28515625" customWidth="1"/>
    <col min="3" max="16" width="7.7109375" customWidth="1"/>
  </cols>
  <sheetData>
    <row r="1" spans="1:16" s="14" customFormat="1" ht="28.5" customHeight="1" x14ac:dyDescent="0.2">
      <c r="A1" s="48"/>
      <c r="B1" s="48"/>
      <c r="C1" s="48"/>
      <c r="D1" s="48"/>
      <c r="E1" s="48"/>
      <c r="F1" s="48"/>
      <c r="G1" s="48"/>
      <c r="H1" s="48"/>
      <c r="I1" s="49" t="s">
        <v>14</v>
      </c>
      <c r="J1" s="49"/>
      <c r="K1" s="49"/>
      <c r="L1" s="49"/>
      <c r="M1" s="49"/>
      <c r="N1" s="49"/>
      <c r="O1" s="49"/>
      <c r="P1" s="49"/>
    </row>
    <row r="2" spans="1:16" ht="15" x14ac:dyDescent="0.25">
      <c r="A2" s="50" t="s">
        <v>29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16" ht="15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1:16" x14ac:dyDescent="0.2">
      <c r="A4" s="28" t="s">
        <v>8</v>
      </c>
      <c r="B4" s="25" t="s">
        <v>7</v>
      </c>
      <c r="C4" s="25" t="s">
        <v>10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8" t="s">
        <v>9</v>
      </c>
    </row>
    <row r="5" spans="1:16" x14ac:dyDescent="0.2">
      <c r="A5" s="29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9"/>
    </row>
    <row r="6" spans="1:16" x14ac:dyDescent="0.2">
      <c r="A6" s="29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9"/>
    </row>
    <row r="7" spans="1:16" ht="17.25" customHeight="1" x14ac:dyDescent="0.2">
      <c r="A7" s="29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9"/>
    </row>
    <row r="8" spans="1:16" ht="18" customHeight="1" x14ac:dyDescent="0.2">
      <c r="A8" s="29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9"/>
    </row>
    <row r="9" spans="1:16" ht="15" x14ac:dyDescent="0.2">
      <c r="A9" s="30"/>
      <c r="B9" s="3" t="s">
        <v>5</v>
      </c>
      <c r="C9" s="3">
        <v>32</v>
      </c>
      <c r="D9" s="3">
        <v>40</v>
      </c>
      <c r="E9" s="3">
        <v>50</v>
      </c>
      <c r="F9" s="3">
        <v>70</v>
      </c>
      <c r="G9" s="3">
        <v>80</v>
      </c>
      <c r="H9" s="3">
        <v>100</v>
      </c>
      <c r="I9" s="3">
        <v>125</v>
      </c>
      <c r="J9" s="3">
        <v>150</v>
      </c>
      <c r="K9" s="3">
        <v>200</v>
      </c>
      <c r="L9" s="3">
        <v>250</v>
      </c>
      <c r="M9" s="3">
        <v>300</v>
      </c>
      <c r="N9" s="3">
        <v>400</v>
      </c>
      <c r="O9" s="3">
        <v>500</v>
      </c>
      <c r="P9" s="30"/>
    </row>
    <row r="10" spans="1:16" ht="15" x14ac:dyDescent="0.2">
      <c r="A10" s="3">
        <v>2</v>
      </c>
      <c r="B10" s="3">
        <v>1</v>
      </c>
      <c r="C10" s="3"/>
      <c r="D10" s="3"/>
      <c r="E10" s="3">
        <v>395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15" x14ac:dyDescent="0.2">
      <c r="A11" s="3">
        <v>3</v>
      </c>
      <c r="B11" s="3">
        <v>1</v>
      </c>
      <c r="C11" s="3"/>
      <c r="D11" s="3"/>
      <c r="E11" s="3">
        <v>358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ht="15" x14ac:dyDescent="0.2">
      <c r="A12" s="3">
        <v>4</v>
      </c>
      <c r="B12" s="3">
        <v>2</v>
      </c>
      <c r="C12" s="3"/>
      <c r="D12" s="3"/>
      <c r="E12" s="3"/>
      <c r="F12" s="3"/>
      <c r="G12" s="3">
        <v>470</v>
      </c>
      <c r="H12" s="3"/>
      <c r="I12" s="3"/>
      <c r="J12" s="3"/>
      <c r="K12" s="3"/>
      <c r="L12" s="3"/>
      <c r="M12" s="3"/>
      <c r="N12" s="3"/>
      <c r="O12" s="3"/>
      <c r="P12" s="3"/>
    </row>
    <row r="13" spans="1:16" ht="15" x14ac:dyDescent="0.2">
      <c r="A13" s="3">
        <v>4</v>
      </c>
      <c r="B13" s="3">
        <v>1</v>
      </c>
      <c r="C13" s="3"/>
      <c r="D13" s="3"/>
      <c r="E13" s="3"/>
      <c r="F13" s="3"/>
      <c r="G13" s="3">
        <v>489</v>
      </c>
      <c r="H13" s="3"/>
      <c r="I13" s="3"/>
      <c r="J13" s="3"/>
      <c r="K13" s="3"/>
      <c r="L13" s="3"/>
      <c r="M13" s="3"/>
      <c r="N13" s="3"/>
      <c r="O13" s="3"/>
      <c r="P13" s="3"/>
    </row>
    <row r="14" spans="1:16" ht="15" x14ac:dyDescent="0.2">
      <c r="A14" s="3">
        <v>5</v>
      </c>
      <c r="B14" s="3">
        <v>1</v>
      </c>
      <c r="C14" s="3"/>
      <c r="D14" s="3"/>
      <c r="E14" s="3"/>
      <c r="F14" s="3"/>
      <c r="G14" s="3">
        <v>295</v>
      </c>
      <c r="H14" s="3"/>
      <c r="I14" s="3"/>
      <c r="J14" s="3"/>
      <c r="K14" s="3"/>
      <c r="L14" s="3"/>
      <c r="M14" s="3"/>
      <c r="N14" s="3"/>
      <c r="O14" s="3"/>
      <c r="P14" s="3"/>
    </row>
    <row r="15" spans="1:16" ht="15" x14ac:dyDescent="0.2">
      <c r="A15" s="3">
        <v>6</v>
      </c>
      <c r="B15" s="3">
        <v>2</v>
      </c>
      <c r="C15" s="3"/>
      <c r="D15" s="3"/>
      <c r="E15" s="3">
        <v>321</v>
      </c>
      <c r="F15" s="3"/>
      <c r="G15" s="3">
        <v>321</v>
      </c>
      <c r="H15" s="3"/>
      <c r="I15" s="3"/>
      <c r="J15" s="3"/>
      <c r="K15" s="3">
        <v>321</v>
      </c>
      <c r="L15" s="3"/>
      <c r="M15" s="3"/>
      <c r="N15" s="3"/>
      <c r="O15" s="3"/>
      <c r="P15" s="3"/>
    </row>
    <row r="16" spans="1:16" ht="15" x14ac:dyDescent="0.2">
      <c r="A16" s="3">
        <v>7</v>
      </c>
      <c r="B16" s="3">
        <v>2</v>
      </c>
      <c r="C16" s="3"/>
      <c r="D16" s="3"/>
      <c r="E16" s="3"/>
      <c r="F16" s="3"/>
      <c r="G16" s="3"/>
      <c r="H16" s="3">
        <v>158</v>
      </c>
      <c r="I16" s="3"/>
      <c r="J16" s="3"/>
      <c r="K16" s="3">
        <v>159</v>
      </c>
      <c r="L16" s="3"/>
      <c r="M16" s="3"/>
      <c r="N16" s="3"/>
      <c r="O16" s="3"/>
      <c r="P16" s="3"/>
    </row>
    <row r="17" spans="1:16" ht="15" x14ac:dyDescent="0.2">
      <c r="A17" s="3">
        <v>8</v>
      </c>
      <c r="B17" s="3">
        <v>1</v>
      </c>
      <c r="C17" s="3"/>
      <c r="D17" s="3"/>
      <c r="E17" s="3"/>
      <c r="F17" s="3">
        <v>155</v>
      </c>
      <c r="G17" s="3"/>
      <c r="H17" s="3">
        <v>70</v>
      </c>
      <c r="I17" s="3"/>
      <c r="J17" s="3"/>
      <c r="K17" s="3"/>
      <c r="L17" s="3"/>
      <c r="M17" s="3"/>
      <c r="N17" s="3"/>
      <c r="O17" s="3"/>
      <c r="P17" s="3"/>
    </row>
    <row r="18" spans="1:16" ht="15" x14ac:dyDescent="0.2">
      <c r="A18" s="3">
        <v>8</v>
      </c>
      <c r="B18" s="3">
        <v>2</v>
      </c>
      <c r="C18" s="3"/>
      <c r="D18" s="3"/>
      <c r="E18" s="3"/>
      <c r="F18" s="3"/>
      <c r="G18" s="3">
        <v>329</v>
      </c>
      <c r="H18" s="3"/>
      <c r="I18" s="3"/>
      <c r="J18" s="3"/>
      <c r="K18" s="3">
        <v>329</v>
      </c>
      <c r="L18" s="3"/>
      <c r="M18" s="3"/>
      <c r="N18" s="3"/>
      <c r="O18" s="3"/>
      <c r="P18" s="3"/>
    </row>
    <row r="19" spans="1:16" ht="15" x14ac:dyDescent="0.2">
      <c r="A19" s="4">
        <v>9</v>
      </c>
      <c r="B19" s="3">
        <v>1</v>
      </c>
      <c r="C19" s="3"/>
      <c r="D19" s="3"/>
      <c r="E19" s="3">
        <v>331</v>
      </c>
      <c r="F19" s="3"/>
      <c r="G19" s="3">
        <v>331</v>
      </c>
      <c r="H19" s="3"/>
      <c r="I19" s="3"/>
      <c r="J19" s="3"/>
      <c r="K19" s="3"/>
      <c r="L19" s="3"/>
      <c r="M19" s="3"/>
      <c r="N19" s="3"/>
      <c r="O19" s="3"/>
      <c r="P19" s="3"/>
    </row>
    <row r="20" spans="1:16" ht="15" x14ac:dyDescent="0.2">
      <c r="A20" s="3">
        <v>10</v>
      </c>
      <c r="B20" s="3">
        <v>1</v>
      </c>
      <c r="C20" s="3">
        <v>206</v>
      </c>
      <c r="D20" s="3"/>
      <c r="E20" s="3">
        <v>206</v>
      </c>
      <c r="F20" s="3"/>
      <c r="G20" s="3">
        <v>207</v>
      </c>
      <c r="H20" s="3"/>
      <c r="I20" s="3"/>
      <c r="J20" s="3"/>
      <c r="K20" s="3"/>
      <c r="L20" s="3"/>
      <c r="M20" s="3"/>
      <c r="N20" s="3"/>
      <c r="O20" s="3"/>
      <c r="P20" s="3"/>
    </row>
    <row r="21" spans="1:16" ht="15.75" thickBot="1" x14ac:dyDescent="0.25">
      <c r="A21" s="3">
        <v>11</v>
      </c>
      <c r="B21" s="3">
        <v>1</v>
      </c>
      <c r="C21" s="3"/>
      <c r="D21" s="3"/>
      <c r="E21" s="3">
        <v>165</v>
      </c>
      <c r="F21" s="3"/>
      <c r="G21" s="3"/>
      <c r="H21" s="3">
        <v>166</v>
      </c>
      <c r="I21" s="3"/>
      <c r="J21" s="3"/>
      <c r="K21" s="3"/>
      <c r="L21" s="3"/>
      <c r="M21" s="3"/>
      <c r="N21" s="3"/>
      <c r="O21" s="3"/>
      <c r="P21" s="3"/>
    </row>
    <row r="22" spans="1:16" ht="15.75" thickBot="1" x14ac:dyDescent="0.3">
      <c r="A22" s="5" t="s">
        <v>1</v>
      </c>
      <c r="B22" s="6"/>
      <c r="C22" s="7">
        <f t="shared" ref="C22:H22" si="0">SUM(C10:C21)</f>
        <v>206</v>
      </c>
      <c r="D22" s="7">
        <f t="shared" si="0"/>
        <v>0</v>
      </c>
      <c r="E22" s="7">
        <f t="shared" si="0"/>
        <v>1776</v>
      </c>
      <c r="F22" s="7">
        <f t="shared" si="0"/>
        <v>155</v>
      </c>
      <c r="G22" s="7">
        <f t="shared" si="0"/>
        <v>2442</v>
      </c>
      <c r="H22" s="7">
        <f t="shared" si="0"/>
        <v>394</v>
      </c>
      <c r="I22" s="7"/>
      <c r="J22" s="7">
        <f>SUM(J10:J21)</f>
        <v>0</v>
      </c>
      <c r="K22" s="7">
        <f>SUM(K10:K21)</f>
        <v>809</v>
      </c>
      <c r="L22" s="7">
        <f>SUM(L10:L21)</f>
        <v>0</v>
      </c>
      <c r="M22" s="7">
        <f>SUM(M10:M21)</f>
        <v>0</v>
      </c>
      <c r="N22" s="7">
        <f>SUM(N10:N21)</f>
        <v>0</v>
      </c>
      <c r="O22" s="7"/>
      <c r="P22" s="8">
        <f>SUM(C22:O22)</f>
        <v>5782</v>
      </c>
    </row>
    <row r="23" spans="1:16" ht="15" x14ac:dyDescent="0.25">
      <c r="A23" s="9" t="s">
        <v>2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</row>
    <row r="24" spans="1:16" ht="15" x14ac:dyDescent="0.25">
      <c r="A24" s="11" t="s">
        <v>3</v>
      </c>
      <c r="B24" s="11"/>
      <c r="C24" s="3">
        <f>SUMIF($B$10:$B$21,"=1",C$10:C21)</f>
        <v>206</v>
      </c>
      <c r="D24" s="3">
        <f>SUMIF($B$10:$B$21,"=1",D$10:D21)</f>
        <v>0</v>
      </c>
      <c r="E24" s="3">
        <f>SUMIF($B$10:$B$21,"=1",E$10:E21)</f>
        <v>1455</v>
      </c>
      <c r="F24" s="3">
        <f>SUMIF($B$10:$B$21,"=1",F$10:F21)</f>
        <v>155</v>
      </c>
      <c r="G24" s="3">
        <f>SUMIF($B$10:$B$21,"=1",G$10:G21)</f>
        <v>1322</v>
      </c>
      <c r="H24" s="3">
        <f>SUMIF($B$10:$B$21,"=1",H$10:H21)</f>
        <v>236</v>
      </c>
      <c r="I24" s="3">
        <f>SUMIF($B$10:$B$21,"=1",I$10:I21)</f>
        <v>0</v>
      </c>
      <c r="J24" s="3">
        <f>SUMIF($B$10:$B$21,"=1",J$10:J21)</f>
        <v>0</v>
      </c>
      <c r="K24" s="3">
        <f>SUMIF($B$10:$B$21,"=1",K$10:K21)</f>
        <v>0</v>
      </c>
      <c r="L24" s="3">
        <f>SUMIF($B$10:$B$21,"=1",L$10:L21)</f>
        <v>0</v>
      </c>
      <c r="M24" s="3">
        <f>SUMIF($B$10:$B$21,"=1",M$10:M21)</f>
        <v>0</v>
      </c>
      <c r="N24" s="3">
        <f>SUMIF($B$10:$B$21,"=1",N$10:N21)</f>
        <v>0</v>
      </c>
      <c r="O24" s="3">
        <f>SUMIF($B$10:$B$21,"=1",O$10:O21)</f>
        <v>0</v>
      </c>
      <c r="P24" s="12">
        <f>SUM(C24:O24)</f>
        <v>3374</v>
      </c>
    </row>
    <row r="25" spans="1:16" ht="15" x14ac:dyDescent="0.25">
      <c r="A25" s="13" t="s">
        <v>4</v>
      </c>
      <c r="B25" s="11"/>
      <c r="C25" s="3">
        <f>SUMIF($B$10:$B$21,"=2",C$10:C22)</f>
        <v>0</v>
      </c>
      <c r="D25" s="3">
        <f>SUMIF($B$10:$B$21,"=2",D$10:D22)</f>
        <v>0</v>
      </c>
      <c r="E25" s="3">
        <f>SUMIF($B$10:$B$21,"=2",E$10:E22)</f>
        <v>321</v>
      </c>
      <c r="F25" s="3">
        <f>SUMIF($B$10:$B$21,"=2",F$10:F22)</f>
        <v>0</v>
      </c>
      <c r="G25" s="3">
        <f>SUMIF($B$10:$B$21,"=2",G$10:G22)</f>
        <v>1120</v>
      </c>
      <c r="H25" s="3">
        <f>SUMIF($B$10:$B$21,"=2",H$10:H22)</f>
        <v>158</v>
      </c>
      <c r="I25" s="3">
        <f>SUMIF($B$10:$B$21,"=2",I$10:I22)</f>
        <v>0</v>
      </c>
      <c r="J25" s="3">
        <f>SUMIF($B$10:$B$21,"=2",J$10:J22)</f>
        <v>0</v>
      </c>
      <c r="K25" s="3">
        <f>SUMIF($B$10:$B$21,"=2",K$10:K22)</f>
        <v>809</v>
      </c>
      <c r="L25" s="3">
        <f>SUMIF($B$10:$B$21,"=2",L$10:L22)</f>
        <v>0</v>
      </c>
      <c r="M25" s="3">
        <f>SUMIF($B$10:$B$21,"=2",M$10:M22)</f>
        <v>0</v>
      </c>
      <c r="N25" s="3">
        <f>SUMIF($B$10:$B$21,"=2",N$10:N22)</f>
        <v>0</v>
      </c>
      <c r="O25" s="3">
        <f>SUMIF($B$10:$B$21,"=2",O$10:O22)</f>
        <v>0</v>
      </c>
      <c r="P25" s="12">
        <f>SUM(C25:O25)</f>
        <v>2408</v>
      </c>
    </row>
  </sheetData>
  <mergeCells count="6">
    <mergeCell ref="I1:P1"/>
    <mergeCell ref="B4:B8"/>
    <mergeCell ref="C4:O8"/>
    <mergeCell ref="P4:P9"/>
    <mergeCell ref="A4:A9"/>
    <mergeCell ref="A2:P2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workbookViewId="0">
      <selection activeCell="A2" sqref="A2:P2"/>
    </sheetView>
  </sheetViews>
  <sheetFormatPr defaultRowHeight="12.75" x14ac:dyDescent="0.2"/>
  <cols>
    <col min="1" max="1" width="18.28515625" customWidth="1"/>
    <col min="2" max="15" width="8.85546875" customWidth="1"/>
  </cols>
  <sheetData>
    <row r="1" spans="1:16" ht="32.25" customHeight="1" x14ac:dyDescent="0.2">
      <c r="J1" s="35" t="s">
        <v>25</v>
      </c>
      <c r="K1" s="35"/>
      <c r="L1" s="35"/>
      <c r="M1" s="35"/>
      <c r="N1" s="35"/>
      <c r="O1" s="35"/>
      <c r="P1" s="35"/>
    </row>
    <row r="2" spans="1:16" ht="15" x14ac:dyDescent="0.25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4" spans="1:16" ht="75" x14ac:dyDescent="0.2">
      <c r="A4" s="32" t="s">
        <v>22</v>
      </c>
      <c r="B4" s="25" t="s">
        <v>23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32" t="s">
        <v>1</v>
      </c>
      <c r="P4" s="2" t="s">
        <v>24</v>
      </c>
    </row>
    <row r="5" spans="1:16" ht="15" x14ac:dyDescent="0.2">
      <c r="A5" s="32"/>
      <c r="B5" s="3">
        <v>32</v>
      </c>
      <c r="C5" s="3">
        <v>40</v>
      </c>
      <c r="D5" s="3">
        <v>50</v>
      </c>
      <c r="E5" s="3">
        <v>70</v>
      </c>
      <c r="F5" s="3">
        <v>80</v>
      </c>
      <c r="G5" s="3">
        <v>100</v>
      </c>
      <c r="H5" s="3">
        <v>125</v>
      </c>
      <c r="I5" s="3">
        <v>150</v>
      </c>
      <c r="J5" s="3">
        <v>200</v>
      </c>
      <c r="K5" s="3">
        <v>250</v>
      </c>
      <c r="L5" s="3">
        <v>300</v>
      </c>
      <c r="M5" s="3">
        <v>400</v>
      </c>
      <c r="N5" s="3">
        <v>500</v>
      </c>
      <c r="O5" s="32"/>
      <c r="P5" s="32"/>
    </row>
    <row r="6" spans="1:16" ht="15" x14ac:dyDescent="0.25">
      <c r="A6" s="32" t="s">
        <v>15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2"/>
      <c r="P6" s="32"/>
    </row>
    <row r="7" spans="1:16" ht="15" x14ac:dyDescent="0.25">
      <c r="A7" s="32" t="s">
        <v>16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2"/>
      <c r="P7" s="32"/>
    </row>
    <row r="8" spans="1:16" ht="15" x14ac:dyDescent="0.2">
      <c r="A8" s="32" t="s">
        <v>3</v>
      </c>
      <c r="B8" s="3">
        <v>472.9</v>
      </c>
      <c r="C8" s="3">
        <v>56.9</v>
      </c>
      <c r="D8" s="3">
        <v>1924.7</v>
      </c>
      <c r="E8" s="3">
        <v>162.6</v>
      </c>
      <c r="F8" s="3">
        <v>427.6</v>
      </c>
      <c r="G8" s="3">
        <v>4427.3999999999996</v>
      </c>
      <c r="H8" s="3">
        <v>953.9</v>
      </c>
      <c r="I8" s="3">
        <v>1182</v>
      </c>
      <c r="J8" s="3">
        <v>943.8</v>
      </c>
      <c r="K8" s="3">
        <v>122</v>
      </c>
      <c r="L8" s="3">
        <v>280.2</v>
      </c>
      <c r="M8" s="3">
        <v>670.8</v>
      </c>
      <c r="N8" s="3">
        <v>225</v>
      </c>
      <c r="O8" s="3">
        <v>11849.8</v>
      </c>
      <c r="P8" s="32"/>
    </row>
    <row r="9" spans="1:16" ht="15" x14ac:dyDescent="0.2">
      <c r="A9" s="32" t="s">
        <v>4</v>
      </c>
      <c r="B9" s="3">
        <v>41.9</v>
      </c>
      <c r="C9" s="3">
        <v>0</v>
      </c>
      <c r="D9" s="3">
        <v>90.9</v>
      </c>
      <c r="E9" s="3">
        <v>0</v>
      </c>
      <c r="F9" s="3">
        <v>346.6</v>
      </c>
      <c r="G9" s="3">
        <v>58.3</v>
      </c>
      <c r="H9" s="3">
        <v>0</v>
      </c>
      <c r="I9" s="3">
        <v>414.9</v>
      </c>
      <c r="J9" s="3">
        <v>192.3</v>
      </c>
      <c r="K9" s="3">
        <v>0</v>
      </c>
      <c r="L9" s="3">
        <v>0</v>
      </c>
      <c r="M9" s="3">
        <v>0</v>
      </c>
      <c r="N9" s="3">
        <v>0</v>
      </c>
      <c r="O9" s="3">
        <v>1144.9000000000001</v>
      </c>
      <c r="P9" s="32"/>
    </row>
    <row r="10" spans="1:16" ht="15" x14ac:dyDescent="0.2">
      <c r="A10" s="32" t="s">
        <v>1</v>
      </c>
      <c r="B10" s="3">
        <v>514.79999999999995</v>
      </c>
      <c r="C10" s="3">
        <v>56.9</v>
      </c>
      <c r="D10" s="3">
        <v>2015.6</v>
      </c>
      <c r="E10" s="3">
        <v>162.6</v>
      </c>
      <c r="F10" s="3">
        <v>774.2</v>
      </c>
      <c r="G10" s="3">
        <v>4485.7</v>
      </c>
      <c r="H10" s="3">
        <v>953.9</v>
      </c>
      <c r="I10" s="3">
        <v>1596.9</v>
      </c>
      <c r="J10" s="3">
        <v>1136</v>
      </c>
      <c r="K10" s="3">
        <v>122</v>
      </c>
      <c r="L10" s="3">
        <v>280.2</v>
      </c>
      <c r="M10" s="3">
        <v>670.8</v>
      </c>
      <c r="N10" s="3">
        <v>225</v>
      </c>
      <c r="O10" s="3">
        <v>12994.7</v>
      </c>
      <c r="P10" s="32"/>
    </row>
    <row r="11" spans="1:16" ht="15" x14ac:dyDescent="0.25">
      <c r="A11" s="32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2"/>
    </row>
    <row r="12" spans="1:16" ht="15" x14ac:dyDescent="0.25">
      <c r="A12" s="32" t="s">
        <v>17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2"/>
    </row>
    <row r="13" spans="1:16" ht="15" x14ac:dyDescent="0.25">
      <c r="A13" s="32" t="s">
        <v>3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2"/>
    </row>
    <row r="14" spans="1:16" ht="15" x14ac:dyDescent="0.25">
      <c r="A14" s="32" t="s">
        <v>4</v>
      </c>
      <c r="B14" s="31"/>
      <c r="C14" s="31"/>
      <c r="D14" s="31"/>
      <c r="E14" s="31"/>
      <c r="F14" s="31"/>
      <c r="G14" s="31"/>
      <c r="H14" s="31"/>
      <c r="I14" s="31"/>
      <c r="J14" s="3">
        <v>0</v>
      </c>
      <c r="K14" s="31"/>
      <c r="L14" s="31"/>
      <c r="M14" s="31"/>
      <c r="N14" s="3">
        <v>0</v>
      </c>
      <c r="O14" s="3">
        <v>0</v>
      </c>
      <c r="P14" s="32"/>
    </row>
    <row r="15" spans="1:16" ht="15" x14ac:dyDescent="0.25">
      <c r="A15" s="32" t="s">
        <v>1</v>
      </c>
      <c r="B15" s="31"/>
      <c r="C15" s="31"/>
      <c r="D15" s="31"/>
      <c r="E15" s="31"/>
      <c r="F15" s="31"/>
      <c r="G15" s="31"/>
      <c r="H15" s="31"/>
      <c r="I15" s="31"/>
      <c r="J15" s="3">
        <v>0</v>
      </c>
      <c r="K15" s="31"/>
      <c r="L15" s="31"/>
      <c r="M15" s="31"/>
      <c r="N15" s="3">
        <v>0</v>
      </c>
      <c r="O15" s="3">
        <v>0</v>
      </c>
      <c r="P15" s="32"/>
    </row>
    <row r="16" spans="1:16" ht="15.75" thickBot="1" x14ac:dyDescent="0.3">
      <c r="A16" s="36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6"/>
    </row>
    <row r="17" spans="1:16" ht="15" x14ac:dyDescent="0.25">
      <c r="A17" s="40" t="s">
        <v>18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2"/>
    </row>
    <row r="18" spans="1:16" ht="15" x14ac:dyDescent="0.2">
      <c r="A18" s="43" t="s">
        <v>3</v>
      </c>
      <c r="B18" s="3">
        <v>472.9</v>
      </c>
      <c r="C18" s="3">
        <v>56.9</v>
      </c>
      <c r="D18" s="3">
        <v>1924.7</v>
      </c>
      <c r="E18" s="3">
        <v>162.6</v>
      </c>
      <c r="F18" s="3">
        <v>427.6</v>
      </c>
      <c r="G18" s="3">
        <v>4427.3999999999996</v>
      </c>
      <c r="H18" s="3">
        <v>953.9</v>
      </c>
      <c r="I18" s="3">
        <v>1182</v>
      </c>
      <c r="J18" s="3">
        <v>943.8</v>
      </c>
      <c r="K18" s="3">
        <v>122</v>
      </c>
      <c r="L18" s="3">
        <v>280.2</v>
      </c>
      <c r="M18" s="3">
        <v>670.8</v>
      </c>
      <c r="N18" s="3">
        <v>225</v>
      </c>
      <c r="O18" s="3">
        <v>11849.8</v>
      </c>
      <c r="P18" s="44"/>
    </row>
    <row r="19" spans="1:16" ht="15" x14ac:dyDescent="0.2">
      <c r="A19" s="43" t="s">
        <v>4</v>
      </c>
      <c r="B19" s="3">
        <v>41.9</v>
      </c>
      <c r="C19" s="3">
        <v>0</v>
      </c>
      <c r="D19" s="3">
        <v>90.9</v>
      </c>
      <c r="E19" s="3">
        <v>0</v>
      </c>
      <c r="F19" s="3">
        <v>346.6</v>
      </c>
      <c r="G19" s="3">
        <v>58.3</v>
      </c>
      <c r="H19" s="3">
        <v>0</v>
      </c>
      <c r="I19" s="3">
        <v>414.9</v>
      </c>
      <c r="J19" s="3">
        <v>192.3</v>
      </c>
      <c r="K19" s="3">
        <v>0</v>
      </c>
      <c r="L19" s="3">
        <v>0</v>
      </c>
      <c r="M19" s="3">
        <v>0</v>
      </c>
      <c r="N19" s="3">
        <v>0</v>
      </c>
      <c r="O19" s="3">
        <v>1144.9000000000001</v>
      </c>
      <c r="P19" s="44"/>
    </row>
    <row r="20" spans="1:16" ht="15.75" thickBot="1" x14ac:dyDescent="0.25">
      <c r="A20" s="45" t="s">
        <v>1</v>
      </c>
      <c r="B20" s="46">
        <v>514.79999999999995</v>
      </c>
      <c r="C20" s="46">
        <v>56.9</v>
      </c>
      <c r="D20" s="46">
        <v>2015.6</v>
      </c>
      <c r="E20" s="46">
        <v>162.6</v>
      </c>
      <c r="F20" s="46">
        <v>774.2</v>
      </c>
      <c r="G20" s="46">
        <v>4485.7</v>
      </c>
      <c r="H20" s="46">
        <v>953.9</v>
      </c>
      <c r="I20" s="46">
        <v>1596.9</v>
      </c>
      <c r="J20" s="46">
        <v>1136</v>
      </c>
      <c r="K20" s="46">
        <v>122</v>
      </c>
      <c r="L20" s="46">
        <v>280.2</v>
      </c>
      <c r="M20" s="46">
        <v>670.8</v>
      </c>
      <c r="N20" s="46">
        <v>225</v>
      </c>
      <c r="O20" s="46">
        <v>12994.7</v>
      </c>
      <c r="P20" s="47"/>
    </row>
    <row r="21" spans="1:16" ht="15" x14ac:dyDescent="0.25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9"/>
    </row>
    <row r="22" spans="1:16" ht="45" x14ac:dyDescent="0.2">
      <c r="A22" s="33" t="s">
        <v>19</v>
      </c>
      <c r="B22" s="34">
        <v>0</v>
      </c>
      <c r="C22" s="34">
        <v>0</v>
      </c>
      <c r="D22" s="34">
        <v>275</v>
      </c>
      <c r="E22" s="34">
        <v>0</v>
      </c>
      <c r="F22" s="34">
        <v>0</v>
      </c>
      <c r="G22" s="34">
        <v>225</v>
      </c>
      <c r="H22" s="32"/>
      <c r="I22" s="32"/>
      <c r="J22" s="32"/>
      <c r="K22" s="32"/>
      <c r="L22" s="32"/>
      <c r="M22" s="32"/>
      <c r="N22" s="32"/>
      <c r="O22" s="3">
        <v>500</v>
      </c>
      <c r="P22" s="32"/>
    </row>
    <row r="23" spans="1:16" ht="15" x14ac:dyDescent="0.25">
      <c r="A23" s="32" t="s">
        <v>20</v>
      </c>
      <c r="B23" s="32"/>
      <c r="C23" s="34">
        <v>0</v>
      </c>
      <c r="D23" s="34">
        <v>0</v>
      </c>
      <c r="E23" s="34">
        <v>0</v>
      </c>
      <c r="F23" s="34">
        <v>0</v>
      </c>
      <c r="G23" s="34">
        <v>0</v>
      </c>
      <c r="H23" s="32"/>
      <c r="I23" s="32"/>
      <c r="J23" s="32"/>
      <c r="K23" s="32"/>
      <c r="L23" s="32"/>
      <c r="M23" s="32"/>
      <c r="N23" s="32"/>
      <c r="O23" s="31"/>
      <c r="P23" s="34">
        <v>0</v>
      </c>
    </row>
    <row r="24" spans="1:16" ht="15" x14ac:dyDescent="0.25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2"/>
    </row>
    <row r="25" spans="1:16" ht="15" x14ac:dyDescent="0.2">
      <c r="A25" s="32" t="s">
        <v>21</v>
      </c>
      <c r="B25" s="34">
        <v>10</v>
      </c>
      <c r="C25" s="34">
        <v>1</v>
      </c>
      <c r="D25" s="34">
        <v>40</v>
      </c>
      <c r="E25" s="34">
        <v>3</v>
      </c>
      <c r="F25" s="34">
        <v>15</v>
      </c>
      <c r="G25" s="34">
        <v>89</v>
      </c>
      <c r="H25" s="34">
        <v>19</v>
      </c>
      <c r="I25" s="34">
        <v>32</v>
      </c>
      <c r="J25" s="34">
        <v>23</v>
      </c>
      <c r="K25" s="34">
        <v>2</v>
      </c>
      <c r="L25" s="34">
        <v>6</v>
      </c>
      <c r="M25" s="34">
        <v>13</v>
      </c>
      <c r="N25" s="34">
        <v>4</v>
      </c>
      <c r="O25" s="3">
        <v>258</v>
      </c>
      <c r="P25" s="34">
        <v>258</v>
      </c>
    </row>
  </sheetData>
  <mergeCells count="3">
    <mergeCell ref="B4:N4"/>
    <mergeCell ref="J1:P1"/>
    <mergeCell ref="A2:P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workbookViewId="0">
      <selection activeCell="G11" sqref="G11"/>
    </sheetView>
  </sheetViews>
  <sheetFormatPr defaultRowHeight="12.75" x14ac:dyDescent="0.2"/>
  <cols>
    <col min="1" max="1" width="16" customWidth="1"/>
    <col min="2" max="2" width="13.85546875" customWidth="1"/>
    <col min="3" max="10" width="8" customWidth="1"/>
    <col min="11" max="11" width="11.5703125" customWidth="1"/>
  </cols>
  <sheetData>
    <row r="1" spans="1:16" ht="42" customHeight="1" x14ac:dyDescent="0.25">
      <c r="A1" s="51"/>
      <c r="B1" s="51"/>
      <c r="C1" s="51"/>
      <c r="D1" s="51"/>
      <c r="E1" s="51"/>
      <c r="F1" s="51"/>
      <c r="G1" s="35" t="s">
        <v>27</v>
      </c>
      <c r="H1" s="35"/>
      <c r="I1" s="35"/>
      <c r="J1" s="35"/>
      <c r="K1" s="35"/>
    </row>
    <row r="2" spans="1:16" ht="15.75" x14ac:dyDescent="0.25">
      <c r="A2" s="26" t="s">
        <v>31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55"/>
      <c r="M2" s="55"/>
      <c r="N2" s="55"/>
      <c r="O2" s="55"/>
      <c r="P2" s="55"/>
    </row>
    <row r="3" spans="1:16" ht="15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6" ht="75" x14ac:dyDescent="0.2">
      <c r="A4" s="2" t="s">
        <v>26</v>
      </c>
      <c r="B4" s="2" t="s">
        <v>7</v>
      </c>
      <c r="C4" s="25" t="s">
        <v>23</v>
      </c>
      <c r="D4" s="25"/>
      <c r="E4" s="25"/>
      <c r="F4" s="25"/>
      <c r="G4" s="25"/>
      <c r="H4" s="25"/>
      <c r="I4" s="25"/>
      <c r="J4" s="25"/>
      <c r="K4" s="3" t="s">
        <v>9</v>
      </c>
      <c r="L4" s="52"/>
      <c r="M4" s="52"/>
      <c r="N4" s="52"/>
      <c r="O4" s="53"/>
    </row>
    <row r="5" spans="1:16" ht="15" x14ac:dyDescent="0.2">
      <c r="A5" s="3"/>
      <c r="B5" s="3" t="s">
        <v>5</v>
      </c>
      <c r="C5" s="3">
        <v>32</v>
      </c>
      <c r="D5" s="3">
        <v>40</v>
      </c>
      <c r="E5" s="3">
        <v>50</v>
      </c>
      <c r="F5" s="3">
        <v>70</v>
      </c>
      <c r="G5" s="3">
        <v>80</v>
      </c>
      <c r="H5" s="3">
        <v>100</v>
      </c>
      <c r="I5" s="3">
        <v>125</v>
      </c>
      <c r="J5" s="3">
        <v>150</v>
      </c>
      <c r="K5" s="3"/>
    </row>
    <row r="6" spans="1:16" ht="15" x14ac:dyDescent="0.2">
      <c r="A6" s="3">
        <v>1</v>
      </c>
      <c r="B6" s="3">
        <v>1</v>
      </c>
      <c r="C6" s="3"/>
      <c r="D6" s="3"/>
      <c r="E6" s="3"/>
      <c r="F6" s="3"/>
      <c r="G6" s="3"/>
      <c r="H6" s="3"/>
      <c r="I6" s="3"/>
      <c r="J6" s="3">
        <v>40</v>
      </c>
      <c r="K6" s="3"/>
    </row>
    <row r="7" spans="1:16" ht="15" x14ac:dyDescent="0.2">
      <c r="A7" s="3">
        <v>2</v>
      </c>
      <c r="B7" s="3">
        <v>2</v>
      </c>
      <c r="C7" s="3"/>
      <c r="D7" s="3"/>
      <c r="E7" s="3"/>
      <c r="F7" s="3"/>
      <c r="G7" s="3"/>
      <c r="H7" s="3">
        <v>163.4</v>
      </c>
      <c r="I7" s="3"/>
      <c r="J7" s="3"/>
      <c r="K7" s="3"/>
    </row>
    <row r="8" spans="1:16" ht="15" x14ac:dyDescent="0.2">
      <c r="A8" s="3">
        <v>3</v>
      </c>
      <c r="B8" s="3">
        <v>1</v>
      </c>
      <c r="C8" s="3"/>
      <c r="D8" s="3"/>
      <c r="E8" s="3"/>
      <c r="F8" s="3"/>
      <c r="G8" s="3"/>
      <c r="H8" s="3">
        <v>11.6</v>
      </c>
      <c r="I8" s="3"/>
      <c r="J8" s="3"/>
      <c r="K8" s="3"/>
    </row>
    <row r="9" spans="1:16" ht="15" x14ac:dyDescent="0.2">
      <c r="A9" s="3">
        <v>4</v>
      </c>
      <c r="B9" s="3">
        <v>2</v>
      </c>
      <c r="C9" s="3"/>
      <c r="D9" s="3"/>
      <c r="E9" s="3"/>
      <c r="F9" s="3"/>
      <c r="G9" s="3"/>
      <c r="H9" s="3">
        <v>35.299999999999997</v>
      </c>
      <c r="I9" s="3"/>
      <c r="J9" s="3"/>
      <c r="K9" s="3"/>
    </row>
    <row r="10" spans="1:16" ht="15" x14ac:dyDescent="0.2">
      <c r="A10" s="3">
        <v>5</v>
      </c>
      <c r="B10" s="3">
        <v>1</v>
      </c>
      <c r="C10" s="3"/>
      <c r="D10" s="3"/>
      <c r="E10" s="3"/>
      <c r="F10" s="3"/>
      <c r="G10" s="3"/>
      <c r="H10" s="3">
        <v>9</v>
      </c>
      <c r="I10" s="3"/>
      <c r="J10" s="3"/>
      <c r="K10" s="3"/>
    </row>
    <row r="11" spans="1:16" ht="15" x14ac:dyDescent="0.2">
      <c r="A11" s="3">
        <v>6</v>
      </c>
      <c r="B11" s="3">
        <v>2</v>
      </c>
      <c r="C11" s="3"/>
      <c r="D11" s="3"/>
      <c r="E11" s="3"/>
      <c r="F11" s="3"/>
      <c r="G11" s="3"/>
      <c r="H11" s="3">
        <v>9.8000000000000007</v>
      </c>
      <c r="I11" s="3"/>
      <c r="J11" s="3"/>
      <c r="K11" s="3"/>
    </row>
    <row r="12" spans="1:16" ht="15" x14ac:dyDescent="0.2">
      <c r="A12" s="3">
        <v>7</v>
      </c>
      <c r="B12" s="3">
        <v>1</v>
      </c>
      <c r="C12" s="3"/>
      <c r="D12" s="3"/>
      <c r="E12" s="3"/>
      <c r="F12" s="3"/>
      <c r="G12" s="3"/>
      <c r="H12" s="3">
        <v>264.39999999999998</v>
      </c>
      <c r="I12" s="3"/>
      <c r="J12" s="3"/>
      <c r="K12" s="3"/>
    </row>
    <row r="13" spans="1:16" ht="15" x14ac:dyDescent="0.2">
      <c r="A13" s="3">
        <v>8</v>
      </c>
      <c r="B13" s="3">
        <v>1</v>
      </c>
      <c r="C13" s="3"/>
      <c r="D13" s="3"/>
      <c r="E13" s="3">
        <v>4.2</v>
      </c>
      <c r="F13" s="3"/>
      <c r="G13" s="3"/>
      <c r="H13" s="3"/>
      <c r="I13" s="3"/>
      <c r="J13" s="3"/>
      <c r="K13" s="3"/>
    </row>
    <row r="14" spans="1:16" ht="15" x14ac:dyDescent="0.2">
      <c r="A14" s="3">
        <v>9</v>
      </c>
      <c r="B14" s="3">
        <v>1</v>
      </c>
      <c r="C14" s="3"/>
      <c r="D14" s="3"/>
      <c r="E14" s="3">
        <v>4.2</v>
      </c>
      <c r="F14" s="3"/>
      <c r="G14" s="3"/>
      <c r="H14" s="3"/>
      <c r="I14" s="3"/>
      <c r="J14" s="3"/>
      <c r="K14" s="3"/>
    </row>
    <row r="15" spans="1:16" ht="15" x14ac:dyDescent="0.2">
      <c r="A15" s="3">
        <v>10</v>
      </c>
      <c r="B15" s="3">
        <v>1</v>
      </c>
      <c r="C15" s="3"/>
      <c r="D15" s="3"/>
      <c r="E15" s="3">
        <v>4.2</v>
      </c>
      <c r="F15" s="3"/>
      <c r="G15" s="3"/>
      <c r="H15" s="3"/>
      <c r="I15" s="3"/>
      <c r="J15" s="3"/>
      <c r="K15" s="3"/>
    </row>
    <row r="16" spans="1:16" ht="15" x14ac:dyDescent="0.2">
      <c r="A16" s="3">
        <v>11</v>
      </c>
      <c r="B16" s="3">
        <v>1</v>
      </c>
      <c r="C16" s="3"/>
      <c r="D16" s="3"/>
      <c r="E16" s="3">
        <v>4.2</v>
      </c>
      <c r="F16" s="3"/>
      <c r="G16" s="3"/>
      <c r="H16" s="3"/>
      <c r="I16" s="3"/>
      <c r="J16" s="3"/>
      <c r="K16" s="3"/>
    </row>
    <row r="17" spans="1:11" ht="15" x14ac:dyDescent="0.2">
      <c r="A17" s="3">
        <v>12</v>
      </c>
      <c r="B17" s="3">
        <v>1</v>
      </c>
      <c r="C17" s="3"/>
      <c r="D17" s="3"/>
      <c r="E17" s="3">
        <v>4.2</v>
      </c>
      <c r="F17" s="3"/>
      <c r="G17" s="3"/>
      <c r="H17" s="3"/>
      <c r="I17" s="3"/>
      <c r="J17" s="3"/>
      <c r="K17" s="3"/>
    </row>
    <row r="18" spans="1:11" ht="15" x14ac:dyDescent="0.2">
      <c r="A18" s="3">
        <v>13</v>
      </c>
      <c r="B18" s="3">
        <v>1</v>
      </c>
      <c r="C18" s="3"/>
      <c r="D18" s="3"/>
      <c r="E18" s="3">
        <v>4.2</v>
      </c>
      <c r="F18" s="3"/>
      <c r="G18" s="3"/>
      <c r="H18" s="3"/>
      <c r="I18" s="3"/>
      <c r="J18" s="3"/>
      <c r="K18" s="3"/>
    </row>
    <row r="19" spans="1:11" ht="15" x14ac:dyDescent="0.2">
      <c r="A19" s="3">
        <v>14</v>
      </c>
      <c r="B19" s="3">
        <v>1</v>
      </c>
      <c r="C19" s="3"/>
      <c r="D19" s="3"/>
      <c r="E19" s="3">
        <v>20</v>
      </c>
      <c r="F19" s="3"/>
      <c r="G19" s="3"/>
      <c r="H19" s="3"/>
      <c r="I19" s="3"/>
      <c r="J19" s="3"/>
      <c r="K19" s="3"/>
    </row>
    <row r="20" spans="1:11" ht="15" x14ac:dyDescent="0.2">
      <c r="A20" s="3">
        <v>15</v>
      </c>
      <c r="B20" s="3">
        <v>1</v>
      </c>
      <c r="C20" s="3"/>
      <c r="D20" s="3"/>
      <c r="E20" s="3"/>
      <c r="F20" s="3"/>
      <c r="G20" s="3"/>
      <c r="H20" s="3">
        <v>377.9</v>
      </c>
      <c r="I20" s="3"/>
      <c r="J20" s="3"/>
      <c r="K20" s="3"/>
    </row>
    <row r="21" spans="1:11" ht="15" x14ac:dyDescent="0.2">
      <c r="A21" s="3">
        <v>16</v>
      </c>
      <c r="B21" s="3">
        <v>2</v>
      </c>
      <c r="C21" s="3"/>
      <c r="D21" s="3"/>
      <c r="E21" s="3"/>
      <c r="F21" s="3"/>
      <c r="G21" s="3"/>
      <c r="H21" s="3">
        <v>88.6</v>
      </c>
      <c r="I21" s="3"/>
      <c r="J21" s="3"/>
      <c r="K21" s="3"/>
    </row>
    <row r="22" spans="1:11" ht="15" x14ac:dyDescent="0.2">
      <c r="A22" s="3">
        <v>17</v>
      </c>
      <c r="B22" s="3">
        <v>2</v>
      </c>
      <c r="C22" s="3"/>
      <c r="D22" s="3"/>
      <c r="E22" s="3">
        <v>2</v>
      </c>
      <c r="F22" s="3"/>
      <c r="G22" s="3"/>
      <c r="H22" s="3"/>
      <c r="I22" s="3"/>
      <c r="J22" s="3"/>
      <c r="K22" s="3"/>
    </row>
    <row r="23" spans="1:11" ht="15" x14ac:dyDescent="0.2">
      <c r="A23" s="3">
        <v>18</v>
      </c>
      <c r="B23" s="3">
        <v>2</v>
      </c>
      <c r="C23" s="3"/>
      <c r="D23" s="3"/>
      <c r="E23" s="3">
        <v>2</v>
      </c>
      <c r="F23" s="3"/>
      <c r="G23" s="3"/>
      <c r="H23" s="3"/>
      <c r="I23" s="3"/>
      <c r="J23" s="3"/>
      <c r="K23" s="3"/>
    </row>
    <row r="24" spans="1:11" ht="15" x14ac:dyDescent="0.2">
      <c r="A24" s="3">
        <v>19</v>
      </c>
      <c r="B24" s="3">
        <v>2</v>
      </c>
      <c r="C24" s="3"/>
      <c r="D24" s="3"/>
      <c r="E24" s="3">
        <v>2</v>
      </c>
      <c r="F24" s="3"/>
      <c r="G24" s="3"/>
      <c r="H24" s="3"/>
      <c r="I24" s="3"/>
      <c r="J24" s="3"/>
      <c r="K24" s="3"/>
    </row>
    <row r="25" spans="1:11" ht="15" x14ac:dyDescent="0.2">
      <c r="A25" s="3">
        <v>20</v>
      </c>
      <c r="B25" s="3">
        <v>2</v>
      </c>
      <c r="C25" s="3"/>
      <c r="D25" s="3"/>
      <c r="E25" s="3">
        <v>26.5</v>
      </c>
      <c r="F25" s="3"/>
      <c r="G25" s="3"/>
      <c r="H25" s="3"/>
      <c r="I25" s="3"/>
      <c r="J25" s="3"/>
      <c r="K25" s="3"/>
    </row>
    <row r="26" spans="1:11" ht="15" x14ac:dyDescent="0.2">
      <c r="A26" s="3">
        <v>21</v>
      </c>
      <c r="B26" s="3">
        <v>1</v>
      </c>
      <c r="C26" s="3"/>
      <c r="D26" s="3"/>
      <c r="E26" s="3">
        <v>13.5</v>
      </c>
      <c r="F26" s="3"/>
      <c r="G26" s="3"/>
      <c r="H26" s="3"/>
      <c r="I26" s="3"/>
      <c r="J26" s="3"/>
      <c r="K26" s="3"/>
    </row>
    <row r="27" spans="1:11" ht="15" x14ac:dyDescent="0.2">
      <c r="A27" s="3">
        <v>22</v>
      </c>
      <c r="B27" s="3">
        <v>2</v>
      </c>
      <c r="C27" s="3"/>
      <c r="D27" s="3"/>
      <c r="E27" s="3">
        <v>68.900000000000006</v>
      </c>
      <c r="F27" s="3"/>
      <c r="G27" s="3"/>
      <c r="H27" s="3"/>
      <c r="I27" s="3"/>
      <c r="J27" s="3"/>
      <c r="K27" s="3"/>
    </row>
    <row r="28" spans="1:11" ht="15" x14ac:dyDescent="0.2">
      <c r="A28" s="3">
        <v>23</v>
      </c>
      <c r="B28" s="3">
        <v>2</v>
      </c>
      <c r="C28" s="3">
        <v>5.2</v>
      </c>
      <c r="D28" s="3"/>
      <c r="E28" s="3"/>
      <c r="F28" s="3"/>
      <c r="G28" s="3"/>
      <c r="H28" s="3"/>
      <c r="I28" s="3"/>
      <c r="J28" s="3"/>
      <c r="K28" s="3"/>
    </row>
    <row r="29" spans="1:11" ht="15" x14ac:dyDescent="0.2">
      <c r="A29" s="3">
        <v>24</v>
      </c>
      <c r="B29" s="3">
        <v>2</v>
      </c>
      <c r="C29" s="3">
        <v>5.4</v>
      </c>
      <c r="D29" s="3"/>
      <c r="E29" s="3"/>
      <c r="F29" s="3"/>
      <c r="G29" s="3"/>
      <c r="H29" s="3"/>
      <c r="I29" s="3"/>
      <c r="J29" s="3"/>
      <c r="K29" s="3"/>
    </row>
    <row r="30" spans="1:11" ht="15" x14ac:dyDescent="0.2">
      <c r="A30" s="3">
        <v>25</v>
      </c>
      <c r="B30" s="3">
        <v>2</v>
      </c>
      <c r="C30" s="3"/>
      <c r="D30" s="3"/>
      <c r="E30" s="3">
        <v>58.8</v>
      </c>
      <c r="F30" s="3"/>
      <c r="G30" s="3"/>
      <c r="H30" s="3"/>
      <c r="I30" s="3"/>
      <c r="J30" s="3"/>
      <c r="K30" s="3"/>
    </row>
    <row r="31" spans="1:11" ht="15" x14ac:dyDescent="0.2">
      <c r="A31" s="3">
        <v>26</v>
      </c>
      <c r="B31" s="3">
        <v>2</v>
      </c>
      <c r="C31" s="3">
        <v>5.6</v>
      </c>
      <c r="D31" s="3"/>
      <c r="E31" s="3"/>
      <c r="F31" s="3"/>
      <c r="G31" s="3"/>
      <c r="H31" s="3"/>
      <c r="I31" s="3"/>
      <c r="J31" s="3"/>
      <c r="K31" s="3"/>
    </row>
    <row r="32" spans="1:11" ht="15" x14ac:dyDescent="0.2">
      <c r="A32" s="3">
        <v>27</v>
      </c>
      <c r="B32" s="3">
        <v>1</v>
      </c>
      <c r="C32" s="3"/>
      <c r="D32" s="3"/>
      <c r="E32" s="3"/>
      <c r="F32" s="3"/>
      <c r="G32" s="3"/>
      <c r="H32" s="3">
        <v>15</v>
      </c>
      <c r="I32" s="3"/>
      <c r="J32" s="3"/>
      <c r="K32" s="3"/>
    </row>
    <row r="33" spans="1:11" ht="15" x14ac:dyDescent="0.2">
      <c r="A33" s="3">
        <v>28</v>
      </c>
      <c r="B33" s="3">
        <v>1</v>
      </c>
      <c r="C33" s="3"/>
      <c r="D33" s="3"/>
      <c r="E33" s="3">
        <v>19.3</v>
      </c>
      <c r="F33" s="3"/>
      <c r="G33" s="3"/>
      <c r="H33" s="3"/>
      <c r="I33" s="3"/>
      <c r="J33" s="3"/>
      <c r="K33" s="3"/>
    </row>
    <row r="34" spans="1:11" ht="15" x14ac:dyDescent="0.2">
      <c r="A34" s="54" t="s">
        <v>1</v>
      </c>
      <c r="B34" s="3"/>
      <c r="C34" s="3">
        <v>16.2</v>
      </c>
      <c r="D34" s="3">
        <v>0</v>
      </c>
      <c r="E34" s="3">
        <v>238.2</v>
      </c>
      <c r="F34" s="3">
        <v>0</v>
      </c>
      <c r="G34" s="3">
        <v>0</v>
      </c>
      <c r="H34" s="3">
        <v>975</v>
      </c>
      <c r="I34" s="3"/>
      <c r="J34" s="3">
        <v>40</v>
      </c>
      <c r="K34" s="3">
        <v>1269.4000000000001</v>
      </c>
    </row>
    <row r="35" spans="1:11" ht="15" x14ac:dyDescent="0.2">
      <c r="A35" s="54" t="s">
        <v>2</v>
      </c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ht="15" x14ac:dyDescent="0.2">
      <c r="A36" s="54" t="s">
        <v>3</v>
      </c>
      <c r="B36" s="3"/>
      <c r="C36" s="3">
        <v>0</v>
      </c>
      <c r="D36" s="3">
        <v>0</v>
      </c>
      <c r="E36" s="3">
        <v>78</v>
      </c>
      <c r="F36" s="3">
        <v>0</v>
      </c>
      <c r="G36" s="3">
        <v>0</v>
      </c>
      <c r="H36" s="3">
        <v>677.9</v>
      </c>
      <c r="I36" s="3">
        <v>0</v>
      </c>
      <c r="J36" s="3">
        <v>40</v>
      </c>
      <c r="K36" s="3">
        <v>795.9</v>
      </c>
    </row>
    <row r="37" spans="1:11" ht="15" x14ac:dyDescent="0.2">
      <c r="A37" s="54" t="s">
        <v>4</v>
      </c>
      <c r="B37" s="3"/>
      <c r="C37" s="3">
        <v>16.2</v>
      </c>
      <c r="D37" s="3">
        <v>0</v>
      </c>
      <c r="E37" s="3">
        <v>160.19999999999999</v>
      </c>
      <c r="F37" s="3">
        <v>0</v>
      </c>
      <c r="G37" s="3">
        <v>0</v>
      </c>
      <c r="H37" s="3">
        <v>297.10000000000002</v>
      </c>
      <c r="I37" s="3">
        <v>0</v>
      </c>
      <c r="J37" s="3">
        <v>0</v>
      </c>
      <c r="K37" s="3">
        <v>473.5</v>
      </c>
    </row>
  </sheetData>
  <mergeCells count="3">
    <mergeCell ref="C4:J4"/>
    <mergeCell ref="G1:K1"/>
    <mergeCell ref="A2:K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207391071CB5034E9593D0C992FC1860" ma:contentTypeVersion="0" ma:contentTypeDescription="Создание документа." ma:contentTypeScope="" ma:versionID="1567118dac0eea0f2ef1fdcb05ece72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5469E6-FA91-4078-8234-6A76EADDFD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5F7A9B-E68C-4FBD-952F-A3D909FCFD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7183F5C-D76A-4DA9-882E-695799D7E036}">
  <ds:schemaRefs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ТС ООО "Север"</vt:lpstr>
      <vt:lpstr>ГВС ООО "Север"</vt:lpstr>
      <vt:lpstr>ТС и ГВС МУП "ВТЭК" г.Волчанск</vt:lpstr>
      <vt:lpstr>ТС МУП "ВТЭК" п. Вьюжный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Симбирцев</cp:lastModifiedBy>
  <cp:lastPrinted>2015-06-23T11:31:32Z</cp:lastPrinted>
  <dcterms:created xsi:type="dcterms:W3CDTF">1996-10-08T23:32:33Z</dcterms:created>
  <dcterms:modified xsi:type="dcterms:W3CDTF">2015-06-24T14:41:30Z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0x010100207391071CB5034E9593D0C992FC1860</vt:lpwstr>
  </property>
</Properties>
</file>